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5576" windowHeight="5784"/>
  </bookViews>
  <sheets>
    <sheet name="FORMAT" sheetId="1" r:id="rId1"/>
  </sheets>
  <calcPr calcId="125725"/>
</workbook>
</file>

<file path=xl/calcChain.xml><?xml version="1.0" encoding="utf-8"?>
<calcChain xmlns="http://schemas.openxmlformats.org/spreadsheetml/2006/main">
  <c r="J159" i="1"/>
  <c r="K159" s="1"/>
  <c r="J20" l="1"/>
  <c r="K20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83" l="1"/>
  <c r="K83" s="1"/>
  <c r="J136"/>
  <c r="K136" s="1"/>
  <c r="J72"/>
  <c r="K72" s="1"/>
  <c r="J61"/>
  <c r="K61" s="1"/>
</calcChain>
</file>

<file path=xl/sharedStrings.xml><?xml version="1.0" encoding="utf-8"?>
<sst xmlns="http://schemas.openxmlformats.org/spreadsheetml/2006/main" count="422" uniqueCount="69">
  <si>
    <t>CLASSIFIED SCHOLARSHIP QUOTA:</t>
  </si>
  <si>
    <t>OBTAINED MARKS</t>
  </si>
  <si>
    <t>RAMERKS</t>
  </si>
  <si>
    <t>MERIT SCHOLARSHIP QUOTA:</t>
  </si>
  <si>
    <t>MAIN CANDIDATE OF OPEN QUOTA:</t>
  </si>
  <si>
    <t>Diploma/PCL Level Full Fee Paying Entrance Result - 2079</t>
  </si>
  <si>
    <t>Marks Obtained in</t>
  </si>
  <si>
    <t>Math</t>
  </si>
  <si>
    <t>Science</t>
  </si>
  <si>
    <t>English</t>
  </si>
  <si>
    <t xml:space="preserve">SLC/SEE/TSLC         Percent/GPA       </t>
  </si>
  <si>
    <t>(Out of 30)</t>
  </si>
  <si>
    <t>Symbol     No.</t>
  </si>
  <si>
    <t>Name Of Candidate</t>
  </si>
  <si>
    <t>(Out of 70)</t>
  </si>
  <si>
    <t>(Out of 30 +Out of 70)</t>
  </si>
  <si>
    <t>S. NO.</t>
  </si>
  <si>
    <t xml:space="preserve">Marks  Obtained in Written Exam </t>
  </si>
  <si>
    <t>MAIN CANDIDATE OF CTEVT STAFF QUOTA:</t>
  </si>
  <si>
    <t>PASS LIST  OF CTEVT STAFF QUOTA:</t>
  </si>
  <si>
    <t>MAIN CANDIDATE OF FEMALE QUOTA:</t>
  </si>
  <si>
    <t>PASS LIST OF FEMALE QUOTA:</t>
  </si>
  <si>
    <t>MAIN CANDIDATE OF DALIT QUOTA:</t>
  </si>
  <si>
    <t>PASS LIST OF DALIT QUOTA:</t>
  </si>
  <si>
    <t>MAIN CANDIDATE OF ADIWASHI/JANAJATI QUOTA:</t>
  </si>
  <si>
    <t>PASS LIST OF ADIWASHI/JANAJATI QUOTA:DALIT QUOTA:</t>
  </si>
  <si>
    <t>MAIN CANDIDATE OF MADHESHI QUOTA:</t>
  </si>
  <si>
    <t>PASS LIST OF MADHESHI QUOTA:</t>
  </si>
  <si>
    <t>MAIN CANDIDATE OF DURGAM QUOTA:</t>
  </si>
  <si>
    <t>PASS LIST OF DURGAM QUOTA:</t>
  </si>
  <si>
    <t>MAIN CANDIDATE OF DWANDA PIDIT QUOTA:</t>
  </si>
  <si>
    <t>PASS LIST OF DWANDA PIDIT QUOTA:</t>
  </si>
  <si>
    <t>MAIN CANDIDATE OF ARTHIK BIPANNA QUOTA:</t>
  </si>
  <si>
    <t>PASS LIST OF ARTHIK BIPANNA QUOTA:</t>
  </si>
  <si>
    <t>MAIN CANDIDATE OF PURBA KAMAIYA QUOTA:</t>
  </si>
  <si>
    <t>PASS LIST OF PURBA KAMAIYA QUOTA:</t>
  </si>
  <si>
    <t>MAIN CANDIDATE OF TSLC QUOTA:</t>
  </si>
  <si>
    <t>PASS LIST OF TSLC QUOTA:</t>
  </si>
  <si>
    <t>Institute: BALAJU SCHOOL OF ENGINEERING AND TECHNOLOGY</t>
  </si>
  <si>
    <t>DEWA LAMA TAMANG</t>
  </si>
  <si>
    <t>AMIT KUMAR SAH TELI</t>
  </si>
  <si>
    <t>BIDHAN KAPRI</t>
  </si>
  <si>
    <t>BINDESH BOHARA</t>
  </si>
  <si>
    <t>SARTHAK SIRNET THAKURI</t>
  </si>
  <si>
    <t>SOHIL MOKTAN TAMANG</t>
  </si>
  <si>
    <t>SUBHAM CHANDRA BOHARA</t>
  </si>
  <si>
    <t>SULAV SHRESTHA</t>
  </si>
  <si>
    <t>RIMMON THAPA</t>
  </si>
  <si>
    <t>NISCHAL RAI</t>
  </si>
  <si>
    <t>PRAJWOL MAHARJAN</t>
  </si>
  <si>
    <t>MANISH KUMAR MALLA</t>
  </si>
  <si>
    <t>PRANISH ACHARYA</t>
  </si>
  <si>
    <t>SAMIR RANA</t>
  </si>
  <si>
    <t>SRIJAN BHANDARI</t>
  </si>
  <si>
    <t>UNIQUE DEVKOTA</t>
  </si>
  <si>
    <t>ARUN JIREL</t>
  </si>
  <si>
    <t>AASHISH KATUWAL</t>
  </si>
  <si>
    <t>MANISH KUMAL</t>
  </si>
  <si>
    <t>TEKENDRA JAISHI</t>
  </si>
  <si>
    <t>RANJIT DHAKAL</t>
  </si>
  <si>
    <t>AASHISH KUMAR MAHATO</t>
  </si>
  <si>
    <t>MIJJU CHAUDHARY</t>
  </si>
  <si>
    <t>KRISH ACHARYA</t>
  </si>
  <si>
    <t>REMARKS</t>
  </si>
  <si>
    <t>Programme: DIPLOMA IN AUTOMOBILE ENGINEERING</t>
  </si>
  <si>
    <t>NISHAN BOHARA</t>
  </si>
  <si>
    <t xml:space="preserve">Council for Technical and Vocational Training </t>
  </si>
  <si>
    <t xml:space="preserve">Balaju School of Engineering and Technology </t>
  </si>
  <si>
    <t>Balaju,Kathmandu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</si>
</sst>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Border="1"/>
    <xf numFmtId="0" fontId="1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4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/>
    <xf numFmtId="1" fontId="0" fillId="0" borderId="7" xfId="0" applyNumberFormat="1" applyFill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8"/>
  <sheetViews>
    <sheetView tabSelected="1" topLeftCell="A142" zoomScaleNormal="100" workbookViewId="0">
      <selection activeCell="F150" sqref="F150"/>
    </sheetView>
  </sheetViews>
  <sheetFormatPr defaultRowHeight="13.8"/>
  <cols>
    <col min="1" max="1" width="5.6640625" style="30" customWidth="1"/>
    <col min="2" max="2" width="8.88671875" style="1" customWidth="1"/>
    <col min="3" max="3" width="23.109375" style="1" customWidth="1"/>
    <col min="4" max="4" width="4.44140625" style="1" customWidth="1"/>
    <col min="5" max="5" width="6.88671875" style="1" customWidth="1"/>
    <col min="6" max="6" width="6.44140625" style="1" customWidth="1"/>
    <col min="7" max="7" width="8" style="1" customWidth="1"/>
    <col min="8" max="8" width="8.109375" style="1" customWidth="1"/>
    <col min="9" max="9" width="8.5546875" style="1" customWidth="1"/>
    <col min="10" max="10" width="8.21875" style="1" customWidth="1"/>
    <col min="11" max="11" width="9.21875" style="1" customWidth="1"/>
    <col min="12" max="12" width="8.21875" style="1" customWidth="1"/>
    <col min="13" max="16384" width="8.88671875" style="1"/>
  </cols>
  <sheetData>
    <row r="1" spans="1:12">
      <c r="A1" s="97" t="s">
        <v>66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399999999999999">
      <c r="A2" s="98" t="s">
        <v>67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A3" s="95" t="s">
        <v>68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>
      <c r="A4" s="94" t="s">
        <v>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6" spans="1:12">
      <c r="A6" s="96" t="s">
        <v>38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>
      <c r="A7" s="96" t="s">
        <v>64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 ht="10.050000000000001" customHeight="1"/>
    <row r="9" spans="1:12" s="2" customFormat="1" thickBot="1">
      <c r="A9" s="33" t="s">
        <v>0</v>
      </c>
    </row>
    <row r="10" spans="1:12" s="21" customFormat="1" ht="60">
      <c r="A10" s="85" t="s">
        <v>16</v>
      </c>
      <c r="B10" s="87" t="s">
        <v>12</v>
      </c>
      <c r="C10" s="89" t="s">
        <v>13</v>
      </c>
      <c r="D10" s="91" t="s">
        <v>6</v>
      </c>
      <c r="E10" s="92"/>
      <c r="F10" s="93"/>
      <c r="G10" s="87" t="s">
        <v>10</v>
      </c>
      <c r="H10" s="19" t="s">
        <v>10</v>
      </c>
      <c r="I10" s="20" t="s">
        <v>17</v>
      </c>
      <c r="J10" s="20" t="s">
        <v>17</v>
      </c>
      <c r="K10" s="20" t="s">
        <v>1</v>
      </c>
      <c r="L10" s="26" t="s">
        <v>63</v>
      </c>
    </row>
    <row r="11" spans="1:12" s="21" customFormat="1" ht="21" thickBot="1">
      <c r="A11" s="86"/>
      <c r="B11" s="88"/>
      <c r="C11" s="90"/>
      <c r="D11" s="22" t="s">
        <v>7</v>
      </c>
      <c r="E11" s="22" t="s">
        <v>8</v>
      </c>
      <c r="F11" s="22" t="s">
        <v>9</v>
      </c>
      <c r="G11" s="88"/>
      <c r="H11" s="25" t="s">
        <v>11</v>
      </c>
      <c r="I11" s="23"/>
      <c r="J11" s="4" t="s">
        <v>14</v>
      </c>
      <c r="K11" s="4" t="s">
        <v>15</v>
      </c>
      <c r="L11" s="24"/>
    </row>
    <row r="12" spans="1:12" s="9" customFormat="1" ht="13.2">
      <c r="A12" s="5">
        <v>1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8"/>
    </row>
    <row r="13" spans="1:12" s="9" customFormat="1" ht="13.2">
      <c r="A13" s="10">
        <v>2</v>
      </c>
      <c r="B13" s="11"/>
      <c r="C13" s="11"/>
      <c r="D13" s="11"/>
      <c r="E13" s="11"/>
      <c r="F13" s="11"/>
      <c r="G13" s="11"/>
      <c r="H13" s="11"/>
      <c r="I13" s="11"/>
      <c r="J13" s="12"/>
      <c r="K13" s="12"/>
      <c r="L13" s="13"/>
    </row>
    <row r="14" spans="1:12" s="9" customFormat="1" ht="13.2">
      <c r="A14" s="47">
        <v>3</v>
      </c>
      <c r="B14" s="48"/>
      <c r="C14" s="48"/>
      <c r="D14" s="48"/>
      <c r="E14" s="48"/>
      <c r="F14" s="48"/>
      <c r="G14" s="48"/>
      <c r="H14" s="48"/>
      <c r="I14" s="48"/>
      <c r="J14" s="49"/>
      <c r="K14" s="49"/>
      <c r="L14" s="50"/>
    </row>
    <row r="15" spans="1:12" s="9" customFormat="1" thickBot="1">
      <c r="A15" s="14">
        <v>4</v>
      </c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7"/>
    </row>
    <row r="16" spans="1:12" s="9" customFormat="1" ht="10.05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3" s="2" customFormat="1" thickBot="1">
      <c r="A17" s="33" t="s">
        <v>3</v>
      </c>
    </row>
    <row r="18" spans="1:13" s="2" customFormat="1" ht="60">
      <c r="A18" s="85" t="s">
        <v>16</v>
      </c>
      <c r="B18" s="87" t="s">
        <v>12</v>
      </c>
      <c r="C18" s="89" t="s">
        <v>13</v>
      </c>
      <c r="D18" s="91" t="s">
        <v>6</v>
      </c>
      <c r="E18" s="92"/>
      <c r="F18" s="93"/>
      <c r="G18" s="87" t="s">
        <v>10</v>
      </c>
      <c r="H18" s="63" t="s">
        <v>10</v>
      </c>
      <c r="I18" s="20" t="s">
        <v>17</v>
      </c>
      <c r="J18" s="20" t="s">
        <v>17</v>
      </c>
      <c r="K18" s="20" t="s">
        <v>1</v>
      </c>
      <c r="L18" s="26" t="s">
        <v>63</v>
      </c>
    </row>
    <row r="19" spans="1:13" s="2" customFormat="1" ht="21" thickBot="1">
      <c r="A19" s="86"/>
      <c r="B19" s="88"/>
      <c r="C19" s="90"/>
      <c r="D19" s="65" t="s">
        <v>7</v>
      </c>
      <c r="E19" s="65" t="s">
        <v>8</v>
      </c>
      <c r="F19" s="65" t="s">
        <v>9</v>
      </c>
      <c r="G19" s="88"/>
      <c r="H19" s="25" t="s">
        <v>11</v>
      </c>
      <c r="I19" s="64"/>
      <c r="J19" s="4" t="s">
        <v>14</v>
      </c>
      <c r="K19" s="4" t="s">
        <v>15</v>
      </c>
      <c r="L19" s="24"/>
    </row>
    <row r="20" spans="1:13" s="2" customFormat="1" ht="15" thickBot="1">
      <c r="A20" s="69">
        <v>1</v>
      </c>
      <c r="B20" s="70">
        <v>2500019</v>
      </c>
      <c r="C20" s="71" t="s">
        <v>43</v>
      </c>
      <c r="D20" s="70">
        <v>64</v>
      </c>
      <c r="E20" s="70">
        <v>86</v>
      </c>
      <c r="F20" s="70">
        <v>85</v>
      </c>
      <c r="G20" s="70">
        <v>3.08</v>
      </c>
      <c r="H20" s="70">
        <v>30</v>
      </c>
      <c r="I20" s="70">
        <v>39</v>
      </c>
      <c r="J20" s="72">
        <f>I20/60*70</f>
        <v>45.5</v>
      </c>
      <c r="K20" s="72">
        <f>H20+J20</f>
        <v>75.5</v>
      </c>
      <c r="L20" s="73"/>
      <c r="M20"/>
    </row>
    <row r="21" spans="1:13" s="2" customFormat="1" ht="14.4">
      <c r="A21" s="99"/>
      <c r="B21" s="100"/>
      <c r="C21" s="101"/>
      <c r="D21" s="100"/>
      <c r="E21" s="100"/>
      <c r="F21" s="100"/>
      <c r="G21" s="100"/>
      <c r="H21" s="100"/>
      <c r="I21" s="100"/>
      <c r="J21" s="102"/>
      <c r="K21" s="102"/>
      <c r="L21" s="99"/>
      <c r="M21"/>
    </row>
    <row r="22" spans="1:13" s="2" customFormat="1" thickBot="1">
      <c r="A22" s="33" t="s">
        <v>18</v>
      </c>
    </row>
    <row r="23" spans="1:13" s="2" customFormat="1" ht="60">
      <c r="A23" s="85" t="s">
        <v>16</v>
      </c>
      <c r="B23" s="87" t="s">
        <v>12</v>
      </c>
      <c r="C23" s="89" t="s">
        <v>13</v>
      </c>
      <c r="D23" s="91" t="s">
        <v>6</v>
      </c>
      <c r="E23" s="92"/>
      <c r="F23" s="93"/>
      <c r="G23" s="87" t="s">
        <v>10</v>
      </c>
      <c r="H23" s="19" t="s">
        <v>10</v>
      </c>
      <c r="I23" s="20" t="s">
        <v>17</v>
      </c>
      <c r="J23" s="20" t="s">
        <v>17</v>
      </c>
      <c r="K23" s="20" t="s">
        <v>1</v>
      </c>
      <c r="L23" s="26" t="s">
        <v>63</v>
      </c>
    </row>
    <row r="24" spans="1:13" s="2" customFormat="1" ht="21" thickBot="1">
      <c r="A24" s="86"/>
      <c r="B24" s="88"/>
      <c r="C24" s="90"/>
      <c r="D24" s="22" t="s">
        <v>7</v>
      </c>
      <c r="E24" s="22" t="s">
        <v>8</v>
      </c>
      <c r="F24" s="22" t="s">
        <v>9</v>
      </c>
      <c r="G24" s="88"/>
      <c r="H24" s="25" t="s">
        <v>11</v>
      </c>
      <c r="I24" s="23"/>
      <c r="J24" s="4" t="s">
        <v>14</v>
      </c>
      <c r="K24" s="4" t="s">
        <v>15</v>
      </c>
      <c r="L24" s="24"/>
    </row>
    <row r="25" spans="1:13" s="2" customFormat="1" thickBot="1">
      <c r="A25" s="31">
        <v>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3" s="2" customFormat="1" ht="12.6" customHeight="1">
      <c r="A26" s="3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3" s="2" customFormat="1" thickBot="1">
      <c r="A27" s="33" t="s">
        <v>19</v>
      </c>
    </row>
    <row r="28" spans="1:13" s="2" customFormat="1" ht="60">
      <c r="A28" s="85" t="s">
        <v>16</v>
      </c>
      <c r="B28" s="87" t="s">
        <v>12</v>
      </c>
      <c r="C28" s="89" t="s">
        <v>13</v>
      </c>
      <c r="D28" s="91" t="s">
        <v>6</v>
      </c>
      <c r="E28" s="92"/>
      <c r="F28" s="93"/>
      <c r="G28" s="87" t="s">
        <v>10</v>
      </c>
      <c r="H28" s="19" t="s">
        <v>10</v>
      </c>
      <c r="I28" s="20" t="s">
        <v>17</v>
      </c>
      <c r="J28" s="20" t="s">
        <v>17</v>
      </c>
      <c r="K28" s="20" t="s">
        <v>1</v>
      </c>
      <c r="L28" s="26" t="s">
        <v>63</v>
      </c>
    </row>
    <row r="29" spans="1:13" s="2" customFormat="1" ht="21" thickBot="1">
      <c r="A29" s="86"/>
      <c r="B29" s="88"/>
      <c r="C29" s="90"/>
      <c r="D29" s="22" t="s">
        <v>7</v>
      </c>
      <c r="E29" s="22" t="s">
        <v>8</v>
      </c>
      <c r="F29" s="22" t="s">
        <v>9</v>
      </c>
      <c r="G29" s="88"/>
      <c r="H29" s="25" t="s">
        <v>11</v>
      </c>
      <c r="I29" s="23"/>
      <c r="J29" s="4" t="s">
        <v>14</v>
      </c>
      <c r="K29" s="4" t="s">
        <v>15</v>
      </c>
      <c r="L29" s="24"/>
    </row>
    <row r="30" spans="1:13" s="2" customFormat="1" thickBot="1">
      <c r="A30" s="31">
        <v>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13" s="2" customFormat="1" ht="11.4" customHeight="1">
      <c r="A31" s="3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3" s="2" customFormat="1" thickBot="1">
      <c r="A32" s="33" t="s">
        <v>20</v>
      </c>
    </row>
    <row r="33" spans="1:12" s="2" customFormat="1" ht="60">
      <c r="A33" s="108" t="s">
        <v>16</v>
      </c>
      <c r="B33" s="109" t="s">
        <v>12</v>
      </c>
      <c r="C33" s="110" t="s">
        <v>13</v>
      </c>
      <c r="D33" s="110" t="s">
        <v>6</v>
      </c>
      <c r="E33" s="110"/>
      <c r="F33" s="110"/>
      <c r="G33" s="109" t="s">
        <v>10</v>
      </c>
      <c r="H33" s="20" t="s">
        <v>10</v>
      </c>
      <c r="I33" s="20" t="s">
        <v>17</v>
      </c>
      <c r="J33" s="20" t="s">
        <v>17</v>
      </c>
      <c r="K33" s="20" t="s">
        <v>1</v>
      </c>
      <c r="L33" s="26" t="s">
        <v>63</v>
      </c>
    </row>
    <row r="34" spans="1:12" s="2" customFormat="1" ht="20.399999999999999">
      <c r="A34" s="111"/>
      <c r="B34" s="103"/>
      <c r="C34" s="104"/>
      <c r="D34" s="106" t="s">
        <v>7</v>
      </c>
      <c r="E34" s="106" t="s">
        <v>8</v>
      </c>
      <c r="F34" s="106" t="s">
        <v>9</v>
      </c>
      <c r="G34" s="103"/>
      <c r="H34" s="107" t="s">
        <v>11</v>
      </c>
      <c r="I34" s="105"/>
      <c r="J34" s="107" t="s">
        <v>14</v>
      </c>
      <c r="K34" s="107" t="s">
        <v>15</v>
      </c>
      <c r="L34" s="112"/>
    </row>
    <row r="35" spans="1:12" s="2" customFormat="1" ht="14.4">
      <c r="A35" s="114">
        <v>1</v>
      </c>
      <c r="B35" s="54"/>
      <c r="C35" s="55"/>
      <c r="D35" s="54"/>
      <c r="E35" s="54"/>
      <c r="F35" s="54"/>
      <c r="G35" s="54"/>
      <c r="H35" s="54"/>
      <c r="I35" s="54"/>
      <c r="J35" s="56"/>
      <c r="K35" s="56"/>
      <c r="L35" s="112"/>
    </row>
    <row r="36" spans="1:12" s="2" customFormat="1" ht="13.2">
      <c r="A36" s="114">
        <v>2</v>
      </c>
      <c r="B36" s="105"/>
      <c r="C36" s="106"/>
      <c r="D36" s="106"/>
      <c r="E36" s="106"/>
      <c r="F36" s="106"/>
      <c r="G36" s="105"/>
      <c r="H36" s="107"/>
      <c r="I36" s="105"/>
      <c r="J36" s="107"/>
      <c r="K36" s="107"/>
      <c r="L36" s="112"/>
    </row>
    <row r="37" spans="1:12" s="2" customFormat="1" ht="13.2">
      <c r="A37" s="114">
        <v>3</v>
      </c>
      <c r="B37" s="105"/>
      <c r="C37" s="106"/>
      <c r="D37" s="106"/>
      <c r="E37" s="106"/>
      <c r="F37" s="106"/>
      <c r="G37" s="105"/>
      <c r="H37" s="107"/>
      <c r="I37" s="105"/>
      <c r="J37" s="107"/>
      <c r="K37" s="107"/>
      <c r="L37" s="112"/>
    </row>
    <row r="38" spans="1:12" s="2" customFormat="1" thickBot="1">
      <c r="A38" s="115">
        <v>4</v>
      </c>
      <c r="B38" s="18"/>
      <c r="C38" s="41"/>
      <c r="D38" s="41"/>
      <c r="E38" s="41"/>
      <c r="F38" s="41"/>
      <c r="G38" s="18"/>
      <c r="H38" s="25"/>
      <c r="I38" s="18"/>
      <c r="J38" s="25"/>
      <c r="K38" s="25"/>
      <c r="L38" s="43"/>
    </row>
    <row r="39" spans="1:12" s="2" customFormat="1" ht="13.2">
      <c r="A39" s="123"/>
      <c r="B39" s="57"/>
      <c r="C39" s="58"/>
      <c r="D39" s="58"/>
      <c r="E39" s="58"/>
      <c r="F39" s="58"/>
      <c r="G39" s="57"/>
      <c r="H39" s="59"/>
      <c r="I39" s="57"/>
      <c r="J39" s="59"/>
      <c r="K39" s="59"/>
      <c r="L39" s="58"/>
    </row>
    <row r="40" spans="1:12" s="2" customFormat="1" thickBot="1">
      <c r="A40" s="33" t="s">
        <v>21</v>
      </c>
    </row>
    <row r="41" spans="1:12" s="2" customFormat="1" ht="60">
      <c r="A41" s="85" t="s">
        <v>16</v>
      </c>
      <c r="B41" s="87" t="s">
        <v>12</v>
      </c>
      <c r="C41" s="89" t="s">
        <v>13</v>
      </c>
      <c r="D41" s="91" t="s">
        <v>6</v>
      </c>
      <c r="E41" s="92"/>
      <c r="F41" s="93"/>
      <c r="G41" s="87" t="s">
        <v>10</v>
      </c>
      <c r="H41" s="19" t="s">
        <v>10</v>
      </c>
      <c r="I41" s="20" t="s">
        <v>17</v>
      </c>
      <c r="J41" s="20" t="s">
        <v>17</v>
      </c>
      <c r="K41" s="20" t="s">
        <v>1</v>
      </c>
      <c r="L41" s="26" t="s">
        <v>63</v>
      </c>
    </row>
    <row r="42" spans="1:12" s="2" customFormat="1" ht="21" thickBot="1">
      <c r="A42" s="86"/>
      <c r="B42" s="88"/>
      <c r="C42" s="90"/>
      <c r="D42" s="22" t="s">
        <v>7</v>
      </c>
      <c r="E42" s="22" t="s">
        <v>8</v>
      </c>
      <c r="F42" s="22" t="s">
        <v>9</v>
      </c>
      <c r="G42" s="88"/>
      <c r="H42" s="25" t="s">
        <v>11</v>
      </c>
      <c r="I42" s="23"/>
      <c r="J42" s="4" t="s">
        <v>14</v>
      </c>
      <c r="K42" s="4" t="s">
        <v>15</v>
      </c>
      <c r="L42" s="24"/>
    </row>
    <row r="43" spans="1:12" s="2" customFormat="1" ht="13.2">
      <c r="A43" s="116">
        <v>1</v>
      </c>
      <c r="B43" s="35"/>
      <c r="C43" s="36"/>
      <c r="D43" s="36"/>
      <c r="E43" s="36"/>
      <c r="F43" s="36"/>
      <c r="G43" s="35"/>
      <c r="H43" s="37"/>
      <c r="I43" s="35"/>
      <c r="J43" s="38"/>
      <c r="K43" s="38"/>
      <c r="L43" s="39"/>
    </row>
    <row r="44" spans="1:12" s="2" customFormat="1" thickBot="1">
      <c r="A44" s="115">
        <v>2</v>
      </c>
      <c r="B44" s="18"/>
      <c r="C44" s="41"/>
      <c r="D44" s="41"/>
      <c r="E44" s="41"/>
      <c r="F44" s="41"/>
      <c r="G44" s="18"/>
      <c r="H44" s="25"/>
      <c r="I44" s="18"/>
      <c r="J44" s="42"/>
      <c r="K44" s="42"/>
      <c r="L44" s="43"/>
    </row>
    <row r="45" spans="1:12" s="2" customFormat="1" ht="10.050000000000001" customHeight="1">
      <c r="A45" s="3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s="2" customFormat="1" thickBot="1">
      <c r="A46" s="33" t="s">
        <v>22</v>
      </c>
    </row>
    <row r="47" spans="1:12" s="2" customFormat="1" ht="60">
      <c r="A47" s="85" t="s">
        <v>16</v>
      </c>
      <c r="B47" s="87" t="s">
        <v>12</v>
      </c>
      <c r="C47" s="89" t="s">
        <v>13</v>
      </c>
      <c r="D47" s="91" t="s">
        <v>6</v>
      </c>
      <c r="E47" s="92"/>
      <c r="F47" s="93"/>
      <c r="G47" s="87" t="s">
        <v>10</v>
      </c>
      <c r="H47" s="66" t="s">
        <v>10</v>
      </c>
      <c r="I47" s="20" t="s">
        <v>17</v>
      </c>
      <c r="J47" s="20" t="s">
        <v>17</v>
      </c>
      <c r="K47" s="20" t="s">
        <v>1</v>
      </c>
      <c r="L47" s="26" t="s">
        <v>63</v>
      </c>
    </row>
    <row r="48" spans="1:12" s="2" customFormat="1" ht="21" thickBot="1">
      <c r="A48" s="86"/>
      <c r="B48" s="88"/>
      <c r="C48" s="90"/>
      <c r="D48" s="68" t="s">
        <v>7</v>
      </c>
      <c r="E48" s="68" t="s">
        <v>8</v>
      </c>
      <c r="F48" s="68" t="s">
        <v>9</v>
      </c>
      <c r="G48" s="88"/>
      <c r="H48" s="25" t="s">
        <v>11</v>
      </c>
      <c r="I48" s="67"/>
      <c r="J48" s="4" t="s">
        <v>14</v>
      </c>
      <c r="K48" s="4" t="s">
        <v>15</v>
      </c>
      <c r="L48" s="39"/>
    </row>
    <row r="49" spans="1:12" s="2" customFormat="1" ht="14.4">
      <c r="A49" s="34">
        <v>1</v>
      </c>
      <c r="B49" s="54"/>
      <c r="C49" s="55"/>
      <c r="D49" s="54"/>
      <c r="E49" s="54"/>
      <c r="F49" s="54"/>
      <c r="G49" s="54"/>
      <c r="H49" s="54"/>
      <c r="I49" s="54"/>
      <c r="J49" s="56"/>
      <c r="K49" s="56"/>
      <c r="L49" s="112"/>
    </row>
    <row r="50" spans="1:12" s="2" customFormat="1" ht="15" thickBot="1">
      <c r="A50" s="115">
        <v>2</v>
      </c>
      <c r="B50" s="70"/>
      <c r="C50" s="75"/>
      <c r="D50" s="70"/>
      <c r="E50" s="70"/>
      <c r="F50" s="70"/>
      <c r="G50" s="70"/>
      <c r="H50" s="70"/>
      <c r="I50" s="70"/>
      <c r="J50" s="72"/>
      <c r="K50" s="72"/>
      <c r="L50" s="43"/>
    </row>
    <row r="51" spans="1:12" s="2" customFormat="1" ht="13.2">
      <c r="A51" s="3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s="2" customFormat="1" thickBot="1">
      <c r="A52" s="33" t="s">
        <v>23</v>
      </c>
    </row>
    <row r="53" spans="1:12" s="2" customFormat="1" ht="60">
      <c r="A53" s="85" t="s">
        <v>16</v>
      </c>
      <c r="B53" s="87" t="s">
        <v>12</v>
      </c>
      <c r="C53" s="89" t="s">
        <v>13</v>
      </c>
      <c r="D53" s="91" t="s">
        <v>6</v>
      </c>
      <c r="E53" s="92"/>
      <c r="F53" s="93"/>
      <c r="G53" s="87" t="s">
        <v>10</v>
      </c>
      <c r="H53" s="66" t="s">
        <v>10</v>
      </c>
      <c r="I53" s="20" t="s">
        <v>17</v>
      </c>
      <c r="J53" s="20" t="s">
        <v>17</v>
      </c>
      <c r="K53" s="20" t="s">
        <v>1</v>
      </c>
      <c r="L53" s="26" t="s">
        <v>63</v>
      </c>
    </row>
    <row r="54" spans="1:12" s="2" customFormat="1" ht="21" thickBot="1">
      <c r="A54" s="86"/>
      <c r="B54" s="88"/>
      <c r="C54" s="90"/>
      <c r="D54" s="68" t="s">
        <v>7</v>
      </c>
      <c r="E54" s="68" t="s">
        <v>8</v>
      </c>
      <c r="F54" s="68" t="s">
        <v>9</v>
      </c>
      <c r="G54" s="88"/>
      <c r="H54" s="25" t="s">
        <v>11</v>
      </c>
      <c r="I54" s="67"/>
      <c r="J54" s="4" t="s">
        <v>14</v>
      </c>
      <c r="K54" s="4" t="s">
        <v>15</v>
      </c>
      <c r="L54" s="24"/>
    </row>
    <row r="55" spans="1:12" s="2" customFormat="1" ht="14.4">
      <c r="A55" s="116">
        <v>1</v>
      </c>
      <c r="B55" s="54"/>
      <c r="C55" s="55"/>
      <c r="D55" s="54"/>
      <c r="E55" s="54"/>
      <c r="F55" s="54"/>
      <c r="G55" s="54"/>
      <c r="H55" s="54"/>
      <c r="I55" s="54"/>
      <c r="J55" s="56"/>
      <c r="K55" s="56"/>
      <c r="L55" s="39"/>
    </row>
    <row r="56" spans="1:12" s="2" customFormat="1" ht="15" thickBot="1">
      <c r="A56" s="118">
        <v>2</v>
      </c>
      <c r="B56" s="70"/>
      <c r="C56" s="75"/>
      <c r="D56" s="70"/>
      <c r="E56" s="70"/>
      <c r="F56" s="70"/>
      <c r="G56" s="70"/>
      <c r="H56" s="70"/>
      <c r="I56" s="70"/>
      <c r="J56" s="72"/>
      <c r="K56" s="72"/>
      <c r="L56" s="79"/>
    </row>
    <row r="57" spans="1:12" s="2" customFormat="1" ht="13.2"/>
    <row r="58" spans="1:12" s="2" customFormat="1" thickBot="1">
      <c r="A58" s="33" t="s">
        <v>24</v>
      </c>
    </row>
    <row r="59" spans="1:12" s="2" customFormat="1" ht="60">
      <c r="A59" s="85" t="s">
        <v>16</v>
      </c>
      <c r="B59" s="87" t="s">
        <v>12</v>
      </c>
      <c r="C59" s="89" t="s">
        <v>13</v>
      </c>
      <c r="D59" s="91" t="s">
        <v>6</v>
      </c>
      <c r="E59" s="92"/>
      <c r="F59" s="93"/>
      <c r="G59" s="87" t="s">
        <v>10</v>
      </c>
      <c r="H59" s="63" t="s">
        <v>10</v>
      </c>
      <c r="I59" s="20" t="s">
        <v>17</v>
      </c>
      <c r="J59" s="20" t="s">
        <v>17</v>
      </c>
      <c r="K59" s="20" t="s">
        <v>1</v>
      </c>
      <c r="L59" s="26" t="s">
        <v>63</v>
      </c>
    </row>
    <row r="60" spans="1:12" s="2" customFormat="1" ht="21" thickBot="1">
      <c r="A60" s="86"/>
      <c r="B60" s="88"/>
      <c r="C60" s="90"/>
      <c r="D60" s="65" t="s">
        <v>7</v>
      </c>
      <c r="E60" s="65" t="s">
        <v>8</v>
      </c>
      <c r="F60" s="65" t="s">
        <v>9</v>
      </c>
      <c r="G60" s="88"/>
      <c r="H60" s="25" t="s">
        <v>11</v>
      </c>
      <c r="I60" s="64"/>
      <c r="J60" s="4" t="s">
        <v>14</v>
      </c>
      <c r="K60" s="4" t="s">
        <v>15</v>
      </c>
      <c r="L60" s="24"/>
    </row>
    <row r="61" spans="1:12" s="2" customFormat="1" ht="15" thickBot="1">
      <c r="A61" s="117">
        <v>1</v>
      </c>
      <c r="B61" s="70">
        <v>2500002</v>
      </c>
      <c r="C61" s="71" t="s">
        <v>39</v>
      </c>
      <c r="D61" s="70">
        <v>2.8</v>
      </c>
      <c r="E61" s="70">
        <v>2.4</v>
      </c>
      <c r="F61" s="70">
        <v>2.8</v>
      </c>
      <c r="G61" s="70">
        <v>2.75</v>
      </c>
      <c r="H61" s="70">
        <v>27</v>
      </c>
      <c r="I61" s="70">
        <v>28</v>
      </c>
      <c r="J61" s="72">
        <f t="shared" ref="J61" si="0">I61/60*70</f>
        <v>32.666666666666664</v>
      </c>
      <c r="K61" s="72">
        <f t="shared" ref="K61" si="1">H61+J61</f>
        <v>59.666666666666664</v>
      </c>
      <c r="L61" s="24"/>
    </row>
    <row r="62" spans="1:12" s="2" customFormat="1" ht="13.2">
      <c r="A62" s="57"/>
      <c r="B62" s="57"/>
      <c r="C62" s="58"/>
      <c r="D62" s="58"/>
      <c r="E62" s="58"/>
      <c r="F62" s="58"/>
      <c r="G62" s="57"/>
      <c r="H62" s="59"/>
      <c r="I62" s="57"/>
      <c r="J62" s="59"/>
      <c r="K62" s="59"/>
      <c r="L62" s="58"/>
    </row>
    <row r="63" spans="1:12" s="2" customFormat="1" thickBot="1">
      <c r="A63" s="33" t="s">
        <v>25</v>
      </c>
    </row>
    <row r="64" spans="1:12" s="2" customFormat="1" ht="60">
      <c r="A64" s="85" t="s">
        <v>16</v>
      </c>
      <c r="B64" s="87" t="s">
        <v>12</v>
      </c>
      <c r="C64" s="89" t="s">
        <v>13</v>
      </c>
      <c r="D64" s="91" t="s">
        <v>6</v>
      </c>
      <c r="E64" s="92"/>
      <c r="F64" s="93"/>
      <c r="G64" s="87" t="s">
        <v>10</v>
      </c>
      <c r="H64" s="63" t="s">
        <v>10</v>
      </c>
      <c r="I64" s="20" t="s">
        <v>17</v>
      </c>
      <c r="J64" s="20" t="s">
        <v>17</v>
      </c>
      <c r="K64" s="20" t="s">
        <v>1</v>
      </c>
      <c r="L64" s="26" t="s">
        <v>63</v>
      </c>
    </row>
    <row r="65" spans="1:12" s="2" customFormat="1" ht="21" thickBot="1">
      <c r="A65" s="86"/>
      <c r="B65" s="88"/>
      <c r="C65" s="90"/>
      <c r="D65" s="65" t="s">
        <v>7</v>
      </c>
      <c r="E65" s="65" t="s">
        <v>8</v>
      </c>
      <c r="F65" s="65" t="s">
        <v>9</v>
      </c>
      <c r="G65" s="88"/>
      <c r="H65" s="25" t="s">
        <v>11</v>
      </c>
      <c r="I65" s="64"/>
      <c r="J65" s="4" t="s">
        <v>14</v>
      </c>
      <c r="K65" s="4" t="s">
        <v>15</v>
      </c>
      <c r="L65" s="24"/>
    </row>
    <row r="66" spans="1:12" s="2" customFormat="1" ht="14.4">
      <c r="A66" s="116">
        <v>1</v>
      </c>
      <c r="B66" s="54"/>
      <c r="C66" s="55"/>
      <c r="D66" s="54"/>
      <c r="E66" s="54"/>
      <c r="F66" s="54"/>
      <c r="G66" s="54"/>
      <c r="H66" s="54"/>
      <c r="I66" s="54"/>
      <c r="J66" s="56"/>
      <c r="K66" s="56"/>
      <c r="L66" s="39"/>
    </row>
    <row r="67" spans="1:12" s="2" customFormat="1" ht="15" thickBot="1">
      <c r="A67" s="78">
        <v>2</v>
      </c>
      <c r="B67" s="76"/>
      <c r="C67" s="77"/>
      <c r="D67" s="70"/>
      <c r="E67" s="70"/>
      <c r="F67" s="70"/>
      <c r="G67" s="70"/>
      <c r="H67" s="70"/>
      <c r="I67" s="70"/>
      <c r="J67" s="72"/>
      <c r="K67" s="72"/>
      <c r="L67" s="79"/>
    </row>
    <row r="68" spans="1:12" s="2" customFormat="1" ht="14.4">
      <c r="A68" s="119"/>
      <c r="B68" s="119"/>
      <c r="C68" s="120"/>
      <c r="D68" s="100"/>
      <c r="E68" s="100"/>
      <c r="F68" s="100"/>
      <c r="G68" s="100"/>
      <c r="H68" s="100"/>
      <c r="I68" s="100"/>
      <c r="J68" s="102"/>
      <c r="K68" s="102"/>
      <c r="L68" s="102"/>
    </row>
    <row r="69" spans="1:12" s="2" customFormat="1" thickBot="1">
      <c r="A69" s="33" t="s">
        <v>26</v>
      </c>
    </row>
    <row r="70" spans="1:12" s="2" customFormat="1" ht="60">
      <c r="A70" s="85" t="s">
        <v>16</v>
      </c>
      <c r="B70" s="87" t="s">
        <v>12</v>
      </c>
      <c r="C70" s="89" t="s">
        <v>13</v>
      </c>
      <c r="D70" s="91" t="s">
        <v>6</v>
      </c>
      <c r="E70" s="92"/>
      <c r="F70" s="93"/>
      <c r="G70" s="87" t="s">
        <v>10</v>
      </c>
      <c r="H70" s="63" t="s">
        <v>10</v>
      </c>
      <c r="I70" s="20" t="s">
        <v>17</v>
      </c>
      <c r="J70" s="20" t="s">
        <v>17</v>
      </c>
      <c r="K70" s="20" t="s">
        <v>1</v>
      </c>
      <c r="L70" s="26" t="s">
        <v>63</v>
      </c>
    </row>
    <row r="71" spans="1:12" s="2" customFormat="1" ht="21.6" customHeight="1" thickBot="1">
      <c r="A71" s="86"/>
      <c r="B71" s="88"/>
      <c r="C71" s="90"/>
      <c r="D71" s="65" t="s">
        <v>7</v>
      </c>
      <c r="E71" s="65" t="s">
        <v>8</v>
      </c>
      <c r="F71" s="65" t="s">
        <v>9</v>
      </c>
      <c r="G71" s="88"/>
      <c r="H71" s="25" t="s">
        <v>11</v>
      </c>
      <c r="I71" s="64"/>
      <c r="J71" s="4" t="s">
        <v>14</v>
      </c>
      <c r="K71" s="4" t="s">
        <v>15</v>
      </c>
      <c r="L71" s="24"/>
    </row>
    <row r="72" spans="1:12" s="2" customFormat="1" ht="15" thickBot="1">
      <c r="A72" s="62">
        <v>1</v>
      </c>
      <c r="B72" s="70">
        <v>2500001</v>
      </c>
      <c r="C72" s="71" t="s">
        <v>40</v>
      </c>
      <c r="D72" s="70">
        <v>3.2</v>
      </c>
      <c r="E72" s="70">
        <v>3.2</v>
      </c>
      <c r="F72" s="70">
        <v>2.4</v>
      </c>
      <c r="G72" s="70">
        <v>2.95</v>
      </c>
      <c r="H72" s="70">
        <v>27</v>
      </c>
      <c r="I72" s="70">
        <v>19</v>
      </c>
      <c r="J72" s="72">
        <f>I72/60*70</f>
        <v>22.166666666666664</v>
      </c>
      <c r="K72" s="72">
        <f>H72+J72</f>
        <v>49.166666666666664</v>
      </c>
      <c r="L72" s="24"/>
    </row>
    <row r="73" spans="1:12" s="2" customFormat="1" ht="6.6" customHeight="1">
      <c r="A73" s="3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s="2" customFormat="1" thickBot="1">
      <c r="A74" s="33" t="s">
        <v>27</v>
      </c>
    </row>
    <row r="75" spans="1:12" s="2" customFormat="1" ht="60">
      <c r="A75" s="85" t="s">
        <v>16</v>
      </c>
      <c r="B75" s="87" t="s">
        <v>12</v>
      </c>
      <c r="C75" s="89" t="s">
        <v>13</v>
      </c>
      <c r="D75" s="91" t="s">
        <v>6</v>
      </c>
      <c r="E75" s="92"/>
      <c r="F75" s="93"/>
      <c r="G75" s="87" t="s">
        <v>10</v>
      </c>
      <c r="H75" s="63" t="s">
        <v>10</v>
      </c>
      <c r="I75" s="20" t="s">
        <v>17</v>
      </c>
      <c r="J75" s="20" t="s">
        <v>17</v>
      </c>
      <c r="K75" s="20" t="s">
        <v>1</v>
      </c>
      <c r="L75" s="26" t="s">
        <v>63</v>
      </c>
    </row>
    <row r="76" spans="1:12" s="2" customFormat="1" ht="21" thickBot="1">
      <c r="A76" s="86"/>
      <c r="B76" s="88"/>
      <c r="C76" s="90"/>
      <c r="D76" s="65" t="s">
        <v>7</v>
      </c>
      <c r="E76" s="65" t="s">
        <v>8</v>
      </c>
      <c r="F76" s="65" t="s">
        <v>9</v>
      </c>
      <c r="G76" s="88"/>
      <c r="H76" s="25" t="s">
        <v>11</v>
      </c>
      <c r="I76" s="64"/>
      <c r="J76" s="4" t="s">
        <v>14</v>
      </c>
      <c r="K76" s="4" t="s">
        <v>15</v>
      </c>
      <c r="L76" s="24"/>
    </row>
    <row r="77" spans="1:12" s="2" customFormat="1" ht="14.4">
      <c r="A77" s="34">
        <v>1</v>
      </c>
      <c r="B77" s="54"/>
      <c r="C77" s="55"/>
      <c r="D77" s="54"/>
      <c r="E77" s="54"/>
      <c r="F77" s="54"/>
      <c r="G77" s="54"/>
      <c r="H77" s="54"/>
      <c r="I77" s="54"/>
      <c r="J77" s="56"/>
      <c r="K77" s="56"/>
      <c r="L77" s="39"/>
    </row>
    <row r="78" spans="1:12" s="2" customFormat="1" ht="15" thickBot="1">
      <c r="A78" s="80">
        <v>2</v>
      </c>
      <c r="B78" s="70"/>
      <c r="C78" s="75"/>
      <c r="D78" s="70"/>
      <c r="E78" s="70"/>
      <c r="F78" s="70"/>
      <c r="G78" s="70"/>
      <c r="H78" s="70"/>
      <c r="I78" s="70"/>
      <c r="J78" s="72"/>
      <c r="K78" s="72"/>
      <c r="L78" s="79"/>
    </row>
    <row r="79" spans="1:12" s="2" customFormat="1" ht="10.050000000000001" customHeight="1"/>
    <row r="80" spans="1:12" s="2" customFormat="1" thickBot="1">
      <c r="A80" s="33" t="s">
        <v>28</v>
      </c>
    </row>
    <row r="81" spans="1:12" s="2" customFormat="1" ht="60">
      <c r="A81" s="85" t="s">
        <v>16</v>
      </c>
      <c r="B81" s="87" t="s">
        <v>12</v>
      </c>
      <c r="C81" s="89" t="s">
        <v>13</v>
      </c>
      <c r="D81" s="91" t="s">
        <v>6</v>
      </c>
      <c r="E81" s="92"/>
      <c r="F81" s="93"/>
      <c r="G81" s="87" t="s">
        <v>10</v>
      </c>
      <c r="H81" s="63" t="s">
        <v>10</v>
      </c>
      <c r="I81" s="20" t="s">
        <v>17</v>
      </c>
      <c r="J81" s="20" t="s">
        <v>17</v>
      </c>
      <c r="K81" s="20" t="s">
        <v>1</v>
      </c>
      <c r="L81" s="26" t="s">
        <v>63</v>
      </c>
    </row>
    <row r="82" spans="1:12" s="2" customFormat="1" ht="21" thickBot="1">
      <c r="A82" s="86"/>
      <c r="B82" s="88"/>
      <c r="C82" s="90"/>
      <c r="D82" s="65" t="s">
        <v>7</v>
      </c>
      <c r="E82" s="65" t="s">
        <v>8</v>
      </c>
      <c r="F82" s="65" t="s">
        <v>9</v>
      </c>
      <c r="G82" s="88"/>
      <c r="H82" s="25" t="s">
        <v>11</v>
      </c>
      <c r="I82" s="64"/>
      <c r="J82" s="4" t="s">
        <v>14</v>
      </c>
      <c r="K82" s="4" t="s">
        <v>15</v>
      </c>
      <c r="L82" s="24"/>
    </row>
    <row r="83" spans="1:12" s="2" customFormat="1" ht="14.4">
      <c r="A83" s="34">
        <v>1</v>
      </c>
      <c r="B83" s="54">
        <v>2500006</v>
      </c>
      <c r="C83" s="60" t="s">
        <v>42</v>
      </c>
      <c r="D83" s="54">
        <v>2.8</v>
      </c>
      <c r="E83" s="54">
        <v>3.6</v>
      </c>
      <c r="F83" s="54">
        <v>3.2</v>
      </c>
      <c r="G83" s="54">
        <v>3.1</v>
      </c>
      <c r="H83" s="54">
        <v>27</v>
      </c>
      <c r="I83" s="54">
        <v>24</v>
      </c>
      <c r="J83" s="56">
        <f t="shared" ref="J83" si="2">I83/60*70</f>
        <v>28</v>
      </c>
      <c r="K83" s="56">
        <f t="shared" ref="K83" si="3">H83+J83</f>
        <v>55</v>
      </c>
      <c r="L83" s="39"/>
    </row>
    <row r="84" spans="1:12" s="2" customFormat="1" ht="15" thickBot="1">
      <c r="A84" s="80">
        <v>2</v>
      </c>
      <c r="B84" s="70"/>
      <c r="C84" s="75"/>
      <c r="D84" s="70"/>
      <c r="E84" s="70"/>
      <c r="F84" s="70"/>
      <c r="G84" s="70"/>
      <c r="H84" s="70"/>
      <c r="I84" s="70"/>
      <c r="J84" s="72"/>
      <c r="K84" s="72"/>
      <c r="L84" s="79"/>
    </row>
    <row r="85" spans="1:12" s="2" customFormat="1" ht="13.2">
      <c r="A85" s="3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s="2" customFormat="1" thickBot="1">
      <c r="A86" s="33" t="s">
        <v>29</v>
      </c>
    </row>
    <row r="87" spans="1:12" s="2" customFormat="1" ht="60">
      <c r="A87" s="85" t="s">
        <v>16</v>
      </c>
      <c r="B87" s="87" t="s">
        <v>12</v>
      </c>
      <c r="C87" s="89" t="s">
        <v>13</v>
      </c>
      <c r="D87" s="91" t="s">
        <v>6</v>
      </c>
      <c r="E87" s="92"/>
      <c r="F87" s="93"/>
      <c r="G87" s="87" t="s">
        <v>10</v>
      </c>
      <c r="H87" s="63" t="s">
        <v>10</v>
      </c>
      <c r="I87" s="20" t="s">
        <v>17</v>
      </c>
      <c r="J87" s="20" t="s">
        <v>17</v>
      </c>
      <c r="K87" s="20" t="s">
        <v>1</v>
      </c>
      <c r="L87" s="26" t="s">
        <v>2</v>
      </c>
    </row>
    <row r="88" spans="1:12" s="2" customFormat="1" ht="21" thickBot="1">
      <c r="A88" s="86"/>
      <c r="B88" s="88"/>
      <c r="C88" s="90"/>
      <c r="D88" s="65" t="s">
        <v>7</v>
      </c>
      <c r="E88" s="65" t="s">
        <v>8</v>
      </c>
      <c r="F88" s="65" t="s">
        <v>9</v>
      </c>
      <c r="G88" s="88"/>
      <c r="H88" s="25" t="s">
        <v>11</v>
      </c>
      <c r="I88" s="64"/>
      <c r="J88" s="4" t="s">
        <v>14</v>
      </c>
      <c r="K88" s="4" t="s">
        <v>15</v>
      </c>
      <c r="L88" s="24"/>
    </row>
    <row r="89" spans="1:12" s="2" customFormat="1" ht="14.4">
      <c r="A89" s="34">
        <v>1</v>
      </c>
      <c r="B89" s="54"/>
      <c r="C89" s="55"/>
      <c r="D89" s="54"/>
      <c r="E89" s="54"/>
      <c r="F89" s="54"/>
      <c r="G89" s="54"/>
      <c r="H89" s="54"/>
      <c r="I89" s="54"/>
      <c r="J89" s="56"/>
      <c r="K89" s="56"/>
      <c r="L89" s="39"/>
    </row>
    <row r="90" spans="1:12" s="2" customFormat="1" ht="15" thickBot="1">
      <c r="A90" s="80">
        <v>2</v>
      </c>
      <c r="B90" s="70"/>
      <c r="C90" s="75"/>
      <c r="D90" s="70"/>
      <c r="E90" s="70"/>
      <c r="F90" s="70"/>
      <c r="G90" s="70"/>
      <c r="H90" s="70"/>
      <c r="I90" s="70"/>
      <c r="J90" s="72"/>
      <c r="K90" s="72"/>
      <c r="L90" s="79"/>
    </row>
    <row r="91" spans="1:12" s="2" customFormat="1" ht="13.2"/>
    <row r="92" spans="1:12" s="2" customFormat="1" thickBot="1">
      <c r="A92" s="33" t="s">
        <v>30</v>
      </c>
    </row>
    <row r="93" spans="1:12" s="2" customFormat="1" ht="60">
      <c r="A93" s="85" t="s">
        <v>16</v>
      </c>
      <c r="B93" s="87" t="s">
        <v>12</v>
      </c>
      <c r="C93" s="89" t="s">
        <v>13</v>
      </c>
      <c r="D93" s="91" t="s">
        <v>6</v>
      </c>
      <c r="E93" s="92"/>
      <c r="F93" s="93"/>
      <c r="G93" s="87" t="s">
        <v>10</v>
      </c>
      <c r="H93" s="63" t="s">
        <v>10</v>
      </c>
      <c r="I93" s="20" t="s">
        <v>17</v>
      </c>
      <c r="J93" s="20" t="s">
        <v>17</v>
      </c>
      <c r="K93" s="20" t="s">
        <v>1</v>
      </c>
      <c r="L93" s="26" t="s">
        <v>63</v>
      </c>
    </row>
    <row r="94" spans="1:12" s="2" customFormat="1" ht="21" thickBot="1">
      <c r="A94" s="86"/>
      <c r="B94" s="88"/>
      <c r="C94" s="90"/>
      <c r="D94" s="65" t="s">
        <v>7</v>
      </c>
      <c r="E94" s="65" t="s">
        <v>8</v>
      </c>
      <c r="F94" s="65" t="s">
        <v>9</v>
      </c>
      <c r="G94" s="88"/>
      <c r="H94" s="25" t="s">
        <v>11</v>
      </c>
      <c r="I94" s="64"/>
      <c r="J94" s="4" t="s">
        <v>14</v>
      </c>
      <c r="K94" s="4" t="s">
        <v>15</v>
      </c>
      <c r="L94" s="24"/>
    </row>
    <row r="95" spans="1:12" s="2" customFormat="1" thickBot="1">
      <c r="A95" s="62">
        <v>1</v>
      </c>
      <c r="B95" s="64"/>
      <c r="C95" s="65"/>
      <c r="D95" s="65"/>
      <c r="E95" s="65"/>
      <c r="F95" s="65"/>
      <c r="G95" s="64"/>
      <c r="H95" s="74"/>
      <c r="I95" s="64"/>
      <c r="J95" s="4"/>
      <c r="K95" s="4"/>
      <c r="L95" s="24"/>
    </row>
    <row r="96" spans="1:12" s="2" customFormat="1" ht="13.2">
      <c r="A96" s="3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1:12" s="2" customFormat="1" thickBot="1">
      <c r="A97" s="33" t="s">
        <v>31</v>
      </c>
    </row>
    <row r="98" spans="1:12" s="2" customFormat="1" ht="60">
      <c r="A98" s="85" t="s">
        <v>16</v>
      </c>
      <c r="B98" s="87" t="s">
        <v>12</v>
      </c>
      <c r="C98" s="89" t="s">
        <v>13</v>
      </c>
      <c r="D98" s="91" t="s">
        <v>6</v>
      </c>
      <c r="E98" s="92"/>
      <c r="F98" s="93"/>
      <c r="G98" s="87" t="s">
        <v>10</v>
      </c>
      <c r="H98" s="44" t="s">
        <v>10</v>
      </c>
      <c r="I98" s="20" t="s">
        <v>17</v>
      </c>
      <c r="J98" s="20" t="s">
        <v>17</v>
      </c>
      <c r="K98" s="20" t="s">
        <v>1</v>
      </c>
      <c r="L98" s="26" t="s">
        <v>63</v>
      </c>
    </row>
    <row r="99" spans="1:12" s="2" customFormat="1" ht="21" thickBot="1">
      <c r="A99" s="86"/>
      <c r="B99" s="88"/>
      <c r="C99" s="90"/>
      <c r="D99" s="46" t="s">
        <v>7</v>
      </c>
      <c r="E99" s="46" t="s">
        <v>8</v>
      </c>
      <c r="F99" s="46" t="s">
        <v>9</v>
      </c>
      <c r="G99" s="88"/>
      <c r="H99" s="25" t="s">
        <v>11</v>
      </c>
      <c r="I99" s="45"/>
      <c r="J99" s="4" t="s">
        <v>14</v>
      </c>
      <c r="K99" s="4" t="s">
        <v>15</v>
      </c>
      <c r="L99" s="24"/>
    </row>
    <row r="100" spans="1:12" s="2" customFormat="1" ht="13.2">
      <c r="A100" s="34">
        <v>1</v>
      </c>
      <c r="B100" s="35"/>
      <c r="C100" s="36"/>
      <c r="D100" s="36"/>
      <c r="E100" s="36"/>
      <c r="F100" s="36"/>
      <c r="G100" s="35"/>
      <c r="H100" s="37"/>
      <c r="I100" s="35"/>
      <c r="J100" s="38"/>
      <c r="K100" s="38"/>
      <c r="L100" s="39"/>
    </row>
    <row r="101" spans="1:12" s="2" customFormat="1" thickBot="1">
      <c r="A101" s="40">
        <v>2</v>
      </c>
      <c r="B101" s="18"/>
      <c r="C101" s="41"/>
      <c r="D101" s="41"/>
      <c r="E101" s="41"/>
      <c r="F101" s="41"/>
      <c r="G101" s="18"/>
      <c r="H101" s="25"/>
      <c r="I101" s="18"/>
      <c r="J101" s="42"/>
      <c r="K101" s="42"/>
      <c r="L101" s="43"/>
    </row>
    <row r="102" spans="1:12" s="2" customFormat="1" ht="13.2">
      <c r="A102" s="57"/>
      <c r="B102" s="57"/>
      <c r="C102" s="58"/>
      <c r="D102" s="58"/>
      <c r="E102" s="58"/>
      <c r="F102" s="58"/>
      <c r="G102" s="57"/>
      <c r="H102" s="59"/>
      <c r="I102" s="57"/>
      <c r="J102" s="59"/>
      <c r="K102" s="59"/>
      <c r="L102" s="58"/>
    </row>
    <row r="103" spans="1:12" s="2" customFormat="1" ht="13.2">
      <c r="A103" s="57"/>
      <c r="B103" s="57"/>
      <c r="C103" s="58"/>
      <c r="D103" s="58"/>
      <c r="E103" s="58"/>
      <c r="F103" s="58"/>
      <c r="G103" s="57"/>
      <c r="H103" s="59"/>
      <c r="I103" s="57"/>
      <c r="J103" s="59"/>
      <c r="K103" s="59"/>
      <c r="L103" s="58"/>
    </row>
    <row r="104" spans="1:12" s="2" customFormat="1" ht="13.2"/>
    <row r="105" spans="1:12" s="2" customFormat="1" ht="13.2"/>
    <row r="106" spans="1:12" s="2" customFormat="1" ht="13.2"/>
    <row r="107" spans="1:12" s="2" customFormat="1" ht="13.2"/>
    <row r="108" spans="1:12" s="2" customFormat="1" ht="13.2"/>
    <row r="109" spans="1:12" s="2" customFormat="1" ht="13.2"/>
    <row r="110" spans="1:12" s="2" customFormat="1" ht="13.2"/>
    <row r="111" spans="1:12" s="2" customFormat="1" ht="13.2"/>
    <row r="112" spans="1:12" s="2" customFormat="1" thickBot="1">
      <c r="A112" s="33" t="s">
        <v>32</v>
      </c>
    </row>
    <row r="113" spans="1:12" s="2" customFormat="1" ht="60">
      <c r="A113" s="85" t="s">
        <v>16</v>
      </c>
      <c r="B113" s="87" t="s">
        <v>12</v>
      </c>
      <c r="C113" s="89" t="s">
        <v>13</v>
      </c>
      <c r="D113" s="91" t="s">
        <v>6</v>
      </c>
      <c r="E113" s="92"/>
      <c r="F113" s="93"/>
      <c r="G113" s="87" t="s">
        <v>10</v>
      </c>
      <c r="H113" s="63" t="s">
        <v>10</v>
      </c>
      <c r="I113" s="20" t="s">
        <v>17</v>
      </c>
      <c r="J113" s="20" t="s">
        <v>17</v>
      </c>
      <c r="K113" s="20" t="s">
        <v>1</v>
      </c>
      <c r="L113" s="26" t="s">
        <v>63</v>
      </c>
    </row>
    <row r="114" spans="1:12" s="2" customFormat="1" ht="21" thickBot="1">
      <c r="A114" s="86"/>
      <c r="B114" s="88"/>
      <c r="C114" s="90"/>
      <c r="D114" s="65" t="s">
        <v>7</v>
      </c>
      <c r="E114" s="65" t="s">
        <v>8</v>
      </c>
      <c r="F114" s="65" t="s">
        <v>9</v>
      </c>
      <c r="G114" s="88"/>
      <c r="H114" s="25" t="s">
        <v>11</v>
      </c>
      <c r="I114" s="64"/>
      <c r="J114" s="4" t="s">
        <v>14</v>
      </c>
      <c r="K114" s="4" t="s">
        <v>15</v>
      </c>
      <c r="L114" s="24"/>
    </row>
    <row r="115" spans="1:12" s="2" customFormat="1" ht="15" thickBot="1">
      <c r="A115" s="81">
        <v>1</v>
      </c>
      <c r="B115" s="70"/>
      <c r="C115" s="75"/>
      <c r="D115" s="70"/>
      <c r="E115" s="70"/>
      <c r="F115" s="70"/>
      <c r="G115" s="70"/>
      <c r="H115" s="70"/>
      <c r="I115" s="70"/>
      <c r="J115" s="72"/>
      <c r="K115" s="72"/>
      <c r="L115" s="82"/>
    </row>
    <row r="116" spans="1:12" s="2" customFormat="1" ht="8.4" customHeight="1">
      <c r="A116" s="32"/>
      <c r="B116" s="100"/>
      <c r="C116" s="124"/>
      <c r="D116" s="100"/>
      <c r="E116" s="100"/>
      <c r="F116" s="100"/>
      <c r="G116" s="100"/>
      <c r="H116" s="100"/>
      <c r="I116" s="100"/>
      <c r="J116" s="102"/>
      <c r="K116" s="102"/>
      <c r="L116" s="29"/>
    </row>
    <row r="117" spans="1:12" s="2" customFormat="1" thickBot="1">
      <c r="A117" s="33" t="s">
        <v>33</v>
      </c>
    </row>
    <row r="118" spans="1:12" s="2" customFormat="1" ht="60">
      <c r="A118" s="85" t="s">
        <v>16</v>
      </c>
      <c r="B118" s="87" t="s">
        <v>12</v>
      </c>
      <c r="C118" s="89" t="s">
        <v>13</v>
      </c>
      <c r="D118" s="91" t="s">
        <v>6</v>
      </c>
      <c r="E118" s="92"/>
      <c r="F118" s="93"/>
      <c r="G118" s="87" t="s">
        <v>10</v>
      </c>
      <c r="H118" s="63" t="s">
        <v>10</v>
      </c>
      <c r="I118" s="20" t="s">
        <v>17</v>
      </c>
      <c r="J118" s="20" t="s">
        <v>17</v>
      </c>
      <c r="K118" s="20" t="s">
        <v>1</v>
      </c>
      <c r="L118" s="26" t="s">
        <v>63</v>
      </c>
    </row>
    <row r="119" spans="1:12" s="2" customFormat="1" ht="21" thickBot="1">
      <c r="A119" s="86"/>
      <c r="B119" s="88"/>
      <c r="C119" s="90"/>
      <c r="D119" s="65" t="s">
        <v>7</v>
      </c>
      <c r="E119" s="65" t="s">
        <v>8</v>
      </c>
      <c r="F119" s="65" t="s">
        <v>9</v>
      </c>
      <c r="G119" s="88"/>
      <c r="H119" s="25" t="s">
        <v>11</v>
      </c>
      <c r="I119" s="64"/>
      <c r="J119" s="4" t="s">
        <v>14</v>
      </c>
      <c r="K119" s="4" t="s">
        <v>15</v>
      </c>
      <c r="L119" s="24"/>
    </row>
    <row r="120" spans="1:12" s="2" customFormat="1" ht="15" thickBot="1">
      <c r="A120" s="62">
        <v>1</v>
      </c>
      <c r="B120" s="70"/>
      <c r="C120" s="75"/>
      <c r="D120" s="70"/>
      <c r="E120" s="70"/>
      <c r="F120" s="70"/>
      <c r="G120" s="70"/>
      <c r="H120" s="70"/>
      <c r="I120" s="70"/>
      <c r="J120" s="72"/>
      <c r="K120" s="72"/>
      <c r="L120" s="24"/>
    </row>
    <row r="121" spans="1:12" s="2" customFormat="1" ht="5.4" customHeight="1"/>
    <row r="122" spans="1:12" s="2" customFormat="1" thickBot="1">
      <c r="A122" s="33" t="s">
        <v>34</v>
      </c>
    </row>
    <row r="123" spans="1:12" s="2" customFormat="1" ht="60">
      <c r="A123" s="85" t="s">
        <v>16</v>
      </c>
      <c r="B123" s="87" t="s">
        <v>12</v>
      </c>
      <c r="C123" s="89" t="s">
        <v>13</v>
      </c>
      <c r="D123" s="91" t="s">
        <v>6</v>
      </c>
      <c r="E123" s="92"/>
      <c r="F123" s="93"/>
      <c r="G123" s="87" t="s">
        <v>10</v>
      </c>
      <c r="H123" s="125" t="s">
        <v>10</v>
      </c>
      <c r="I123" s="20" t="s">
        <v>17</v>
      </c>
      <c r="J123" s="20" t="s">
        <v>17</v>
      </c>
      <c r="K123" s="20" t="s">
        <v>1</v>
      </c>
      <c r="L123" s="26" t="s">
        <v>63</v>
      </c>
    </row>
    <row r="124" spans="1:12" s="2" customFormat="1" ht="21" thickBot="1">
      <c r="A124" s="86"/>
      <c r="B124" s="88"/>
      <c r="C124" s="90"/>
      <c r="D124" s="65" t="s">
        <v>7</v>
      </c>
      <c r="E124" s="65" t="s">
        <v>8</v>
      </c>
      <c r="F124" s="65" t="s">
        <v>9</v>
      </c>
      <c r="G124" s="88"/>
      <c r="H124" s="25" t="s">
        <v>11</v>
      </c>
      <c r="I124" s="64"/>
      <c r="J124" s="4" t="s">
        <v>14</v>
      </c>
      <c r="K124" s="4" t="s">
        <v>15</v>
      </c>
      <c r="L124" s="24"/>
    </row>
    <row r="125" spans="1:12" s="2" customFormat="1" thickBot="1">
      <c r="A125" s="62">
        <v>1</v>
      </c>
      <c r="B125" s="64"/>
      <c r="C125" s="65"/>
      <c r="D125" s="65"/>
      <c r="E125" s="65"/>
      <c r="F125" s="65"/>
      <c r="G125" s="64"/>
      <c r="H125" s="74"/>
      <c r="I125" s="64"/>
      <c r="J125" s="4"/>
      <c r="K125" s="4"/>
      <c r="L125" s="24"/>
    </row>
    <row r="126" spans="1:12" s="2" customFormat="1" ht="9" customHeight="1">
      <c r="A126" s="3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</row>
    <row r="127" spans="1:12" s="2" customFormat="1" thickBot="1">
      <c r="A127" s="33" t="s">
        <v>35</v>
      </c>
    </row>
    <row r="128" spans="1:12" s="2" customFormat="1" ht="60">
      <c r="A128" s="85" t="s">
        <v>16</v>
      </c>
      <c r="B128" s="87" t="s">
        <v>12</v>
      </c>
      <c r="C128" s="89" t="s">
        <v>13</v>
      </c>
      <c r="D128" s="91" t="s">
        <v>6</v>
      </c>
      <c r="E128" s="92"/>
      <c r="F128" s="93"/>
      <c r="G128" s="87" t="s">
        <v>10</v>
      </c>
      <c r="H128" s="44" t="s">
        <v>10</v>
      </c>
      <c r="I128" s="20" t="s">
        <v>17</v>
      </c>
      <c r="J128" s="20" t="s">
        <v>17</v>
      </c>
      <c r="K128" s="20" t="s">
        <v>1</v>
      </c>
      <c r="L128" s="26" t="s">
        <v>63</v>
      </c>
    </row>
    <row r="129" spans="1:12" s="2" customFormat="1" ht="21" thickBot="1">
      <c r="A129" s="86"/>
      <c r="B129" s="88"/>
      <c r="C129" s="90"/>
      <c r="D129" s="46" t="s">
        <v>7</v>
      </c>
      <c r="E129" s="46" t="s">
        <v>8</v>
      </c>
      <c r="F129" s="46" t="s">
        <v>9</v>
      </c>
      <c r="G129" s="88"/>
      <c r="H129" s="25" t="s">
        <v>11</v>
      </c>
      <c r="I129" s="45"/>
      <c r="J129" s="4" t="s">
        <v>14</v>
      </c>
      <c r="K129" s="4" t="s">
        <v>15</v>
      </c>
      <c r="L129" s="24"/>
    </row>
    <row r="130" spans="1:12" s="2" customFormat="1" ht="13.2">
      <c r="A130" s="34">
        <v>1</v>
      </c>
      <c r="B130" s="35"/>
      <c r="C130" s="36"/>
      <c r="D130" s="36"/>
      <c r="E130" s="36"/>
      <c r="F130" s="36"/>
      <c r="G130" s="35"/>
      <c r="H130" s="37"/>
      <c r="I130" s="35"/>
      <c r="J130" s="38"/>
      <c r="K130" s="38"/>
      <c r="L130" s="39"/>
    </row>
    <row r="131" spans="1:12" s="2" customFormat="1" thickBot="1">
      <c r="A131" s="40">
        <v>2</v>
      </c>
      <c r="B131" s="18"/>
      <c r="C131" s="41"/>
      <c r="D131" s="41"/>
      <c r="E131" s="41"/>
      <c r="F131" s="41"/>
      <c r="G131" s="18"/>
      <c r="H131" s="25"/>
      <c r="I131" s="18"/>
      <c r="J131" s="42"/>
      <c r="K131" s="42"/>
      <c r="L131" s="43"/>
    </row>
    <row r="132" spans="1:12" s="2" customFormat="1" ht="9" customHeight="1"/>
    <row r="133" spans="1:12" s="2" customFormat="1" thickBot="1">
      <c r="A133" s="33" t="s">
        <v>36</v>
      </c>
    </row>
    <row r="134" spans="1:12" s="2" customFormat="1" ht="60">
      <c r="A134" s="85" t="s">
        <v>16</v>
      </c>
      <c r="B134" s="87" t="s">
        <v>12</v>
      </c>
      <c r="C134" s="89" t="s">
        <v>13</v>
      </c>
      <c r="D134" s="91" t="s">
        <v>6</v>
      </c>
      <c r="E134" s="92"/>
      <c r="F134" s="93"/>
      <c r="G134" s="87" t="s">
        <v>10</v>
      </c>
      <c r="H134" s="63" t="s">
        <v>10</v>
      </c>
      <c r="I134" s="20" t="s">
        <v>17</v>
      </c>
      <c r="J134" s="20" t="s">
        <v>17</v>
      </c>
      <c r="K134" s="20" t="s">
        <v>1</v>
      </c>
      <c r="L134" s="26" t="s">
        <v>63</v>
      </c>
    </row>
    <row r="135" spans="1:12" s="2" customFormat="1" ht="21" thickBot="1">
      <c r="A135" s="86"/>
      <c r="B135" s="88"/>
      <c r="C135" s="90"/>
      <c r="D135" s="65" t="s">
        <v>7</v>
      </c>
      <c r="E135" s="65" t="s">
        <v>8</v>
      </c>
      <c r="F135" s="65" t="s">
        <v>9</v>
      </c>
      <c r="G135" s="88"/>
      <c r="H135" s="25" t="s">
        <v>11</v>
      </c>
      <c r="I135" s="64"/>
      <c r="J135" s="4" t="s">
        <v>14</v>
      </c>
      <c r="K135" s="4" t="s">
        <v>15</v>
      </c>
      <c r="L135" s="24"/>
    </row>
    <row r="136" spans="1:12" s="2" customFormat="1" ht="14.4">
      <c r="A136" s="34">
        <v>1</v>
      </c>
      <c r="B136" s="51">
        <v>2500027</v>
      </c>
      <c r="C136" s="61" t="s">
        <v>41</v>
      </c>
      <c r="D136" s="51">
        <v>1.2</v>
      </c>
      <c r="E136" s="51">
        <v>2.8</v>
      </c>
      <c r="F136" s="51">
        <v>2.8</v>
      </c>
      <c r="G136" s="51">
        <v>80.38</v>
      </c>
      <c r="H136" s="51">
        <v>30</v>
      </c>
      <c r="I136" s="51">
        <v>32</v>
      </c>
      <c r="J136" s="53">
        <f t="shared" ref="J136" si="4">I136/60*70</f>
        <v>37.333333333333336</v>
      </c>
      <c r="K136" s="53">
        <f t="shared" ref="K136" si="5">H136+J136</f>
        <v>67.333333333333343</v>
      </c>
      <c r="L136" s="39"/>
    </row>
    <row r="137" spans="1:12" s="2" customFormat="1" ht="15" thickBot="1">
      <c r="A137" s="78">
        <v>2</v>
      </c>
      <c r="B137" s="76"/>
      <c r="C137" s="77"/>
      <c r="D137" s="76"/>
      <c r="E137" s="76"/>
      <c r="F137" s="76"/>
      <c r="G137" s="76"/>
      <c r="H137" s="76"/>
      <c r="I137" s="76"/>
      <c r="J137" s="83"/>
      <c r="K137" s="83"/>
      <c r="L137" s="84"/>
    </row>
    <row r="138" spans="1:12" s="2" customFormat="1" ht="9" customHeight="1">
      <c r="A138" s="119"/>
      <c r="B138" s="119"/>
      <c r="C138" s="120"/>
      <c r="D138" s="119"/>
      <c r="E138" s="119"/>
      <c r="F138" s="119"/>
      <c r="G138" s="119"/>
      <c r="H138" s="119"/>
      <c r="I138" s="119"/>
      <c r="J138" s="121"/>
      <c r="K138" s="121"/>
      <c r="L138" s="121"/>
    </row>
    <row r="139" spans="1:12" s="2" customFormat="1" thickBot="1">
      <c r="A139" s="33" t="s">
        <v>37</v>
      </c>
    </row>
    <row r="140" spans="1:12" s="2" customFormat="1" ht="60">
      <c r="A140" s="85" t="s">
        <v>16</v>
      </c>
      <c r="B140" s="87" t="s">
        <v>12</v>
      </c>
      <c r="C140" s="89" t="s">
        <v>13</v>
      </c>
      <c r="D140" s="91" t="s">
        <v>6</v>
      </c>
      <c r="E140" s="92"/>
      <c r="F140" s="93"/>
      <c r="G140" s="87" t="s">
        <v>10</v>
      </c>
      <c r="H140" s="66" t="s">
        <v>10</v>
      </c>
      <c r="I140" s="20" t="s">
        <v>17</v>
      </c>
      <c r="J140" s="20" t="s">
        <v>17</v>
      </c>
      <c r="K140" s="20" t="s">
        <v>1</v>
      </c>
      <c r="L140" s="26" t="s">
        <v>63</v>
      </c>
    </row>
    <row r="141" spans="1:12" s="2" customFormat="1" ht="21" thickBot="1">
      <c r="A141" s="126"/>
      <c r="B141" s="88"/>
      <c r="C141" s="90"/>
      <c r="D141" s="68" t="s">
        <v>7</v>
      </c>
      <c r="E141" s="68" t="s">
        <v>8</v>
      </c>
      <c r="F141" s="68" t="s">
        <v>9</v>
      </c>
      <c r="G141" s="88"/>
      <c r="H141" s="25" t="s">
        <v>11</v>
      </c>
      <c r="I141" s="67"/>
      <c r="J141" s="4" t="s">
        <v>14</v>
      </c>
      <c r="K141" s="4" t="s">
        <v>15</v>
      </c>
      <c r="L141" s="39"/>
    </row>
    <row r="142" spans="1:12" s="2" customFormat="1" ht="14.4">
      <c r="A142" s="113">
        <v>1</v>
      </c>
      <c r="B142" s="51"/>
      <c r="C142" s="52"/>
      <c r="D142" s="51"/>
      <c r="E142" s="51"/>
      <c r="F142" s="51"/>
      <c r="G142" s="51"/>
      <c r="H142" s="51"/>
      <c r="I142" s="51"/>
      <c r="J142" s="53"/>
      <c r="K142" s="53"/>
      <c r="L142" s="112"/>
    </row>
    <row r="143" spans="1:12" s="2" customFormat="1" ht="15" thickBot="1">
      <c r="A143" s="40">
        <v>2</v>
      </c>
      <c r="B143" s="76"/>
      <c r="C143" s="77"/>
      <c r="D143" s="76"/>
      <c r="E143" s="76"/>
      <c r="F143" s="76"/>
      <c r="G143" s="76"/>
      <c r="H143" s="76"/>
      <c r="I143" s="76"/>
      <c r="J143" s="83"/>
      <c r="K143" s="83"/>
      <c r="L143" s="43"/>
    </row>
    <row r="144" spans="1:12" s="2" customFormat="1" ht="49.95" customHeight="1">
      <c r="A144" s="57"/>
      <c r="B144" s="119"/>
      <c r="C144" s="120"/>
      <c r="D144" s="119"/>
      <c r="E144" s="119"/>
      <c r="F144" s="119"/>
      <c r="G144" s="119"/>
      <c r="H144" s="119"/>
      <c r="I144" s="119"/>
      <c r="J144" s="121"/>
      <c r="K144" s="121"/>
      <c r="L144" s="58"/>
    </row>
    <row r="145" spans="1:13" s="2" customFormat="1" ht="7.8" customHeight="1"/>
    <row r="146" spans="1:13" s="2" customFormat="1" ht="15" thickBot="1">
      <c r="A146" s="33" t="s">
        <v>4</v>
      </c>
      <c r="M146"/>
    </row>
    <row r="147" spans="1:13" s="2" customFormat="1" ht="60">
      <c r="A147" s="85" t="s">
        <v>16</v>
      </c>
      <c r="B147" s="87" t="s">
        <v>12</v>
      </c>
      <c r="C147" s="89" t="s">
        <v>13</v>
      </c>
      <c r="D147" s="91" t="s">
        <v>6</v>
      </c>
      <c r="E147" s="92"/>
      <c r="F147" s="93"/>
      <c r="G147" s="87" t="s">
        <v>10</v>
      </c>
      <c r="H147" s="63" t="s">
        <v>10</v>
      </c>
      <c r="I147" s="20" t="s">
        <v>17</v>
      </c>
      <c r="J147" s="20" t="s">
        <v>17</v>
      </c>
      <c r="K147" s="20" t="s">
        <v>1</v>
      </c>
      <c r="L147" s="26" t="s">
        <v>63</v>
      </c>
      <c r="M147"/>
    </row>
    <row r="148" spans="1:13" s="2" customFormat="1" ht="21" thickBot="1">
      <c r="A148" s="86"/>
      <c r="B148" s="88"/>
      <c r="C148" s="90"/>
      <c r="D148" s="65" t="s">
        <v>7</v>
      </c>
      <c r="E148" s="65" t="s">
        <v>8</v>
      </c>
      <c r="F148" s="65" t="s">
        <v>9</v>
      </c>
      <c r="G148" s="88"/>
      <c r="H148" s="25" t="s">
        <v>11</v>
      </c>
      <c r="I148" s="64"/>
      <c r="J148" s="4" t="s">
        <v>14</v>
      </c>
      <c r="K148" s="4" t="s">
        <v>15</v>
      </c>
      <c r="L148" s="24"/>
      <c r="M148"/>
    </row>
    <row r="149" spans="1:13" s="2" customFormat="1" ht="14.4">
      <c r="A149" s="5">
        <v>1</v>
      </c>
      <c r="B149" s="54">
        <v>2500021</v>
      </c>
      <c r="C149" s="60" t="s">
        <v>44</v>
      </c>
      <c r="D149" s="54">
        <v>3.2</v>
      </c>
      <c r="E149" s="54">
        <v>3.6</v>
      </c>
      <c r="F149" s="54">
        <v>3.6</v>
      </c>
      <c r="G149" s="54">
        <v>3.25</v>
      </c>
      <c r="H149" s="54">
        <v>30</v>
      </c>
      <c r="I149" s="54">
        <v>38</v>
      </c>
      <c r="J149" s="56">
        <f t="shared" ref="J149:J168" si="6">I149/60*70</f>
        <v>44.333333333333329</v>
      </c>
      <c r="K149" s="56">
        <f t="shared" ref="K149:K168" si="7">H149+J149</f>
        <v>74.333333333333329</v>
      </c>
      <c r="L149" s="3"/>
      <c r="M149"/>
    </row>
    <row r="150" spans="1:13" s="2" customFormat="1" ht="28.8">
      <c r="A150" s="5">
        <v>2</v>
      </c>
      <c r="B150" s="54">
        <v>2500023</v>
      </c>
      <c r="C150" s="60" t="s">
        <v>45</v>
      </c>
      <c r="D150" s="54">
        <v>2</v>
      </c>
      <c r="E150" s="54">
        <v>2.8</v>
      </c>
      <c r="F150" s="54">
        <v>3.6</v>
      </c>
      <c r="G150" s="54">
        <v>2.75</v>
      </c>
      <c r="H150" s="54">
        <v>27</v>
      </c>
      <c r="I150" s="54">
        <v>37</v>
      </c>
      <c r="J150" s="56">
        <f t="shared" si="6"/>
        <v>43.166666666666671</v>
      </c>
      <c r="K150" s="56">
        <f t="shared" si="7"/>
        <v>70.166666666666671</v>
      </c>
      <c r="L150" s="3"/>
      <c r="M150"/>
    </row>
    <row r="151" spans="1:13" s="2" customFormat="1" ht="14.4">
      <c r="A151" s="5">
        <v>3</v>
      </c>
      <c r="B151" s="54">
        <v>2500024</v>
      </c>
      <c r="C151" s="60" t="s">
        <v>46</v>
      </c>
      <c r="D151" s="54">
        <v>1.2</v>
      </c>
      <c r="E151" s="54">
        <v>2.8</v>
      </c>
      <c r="F151" s="54">
        <v>3.6</v>
      </c>
      <c r="G151" s="54">
        <v>2.65</v>
      </c>
      <c r="H151" s="54">
        <v>27</v>
      </c>
      <c r="I151" s="54">
        <v>37</v>
      </c>
      <c r="J151" s="56">
        <f t="shared" si="6"/>
        <v>43.166666666666671</v>
      </c>
      <c r="K151" s="56">
        <f t="shared" si="7"/>
        <v>70.166666666666671</v>
      </c>
      <c r="L151" s="3"/>
      <c r="M151"/>
    </row>
    <row r="152" spans="1:13" s="2" customFormat="1" ht="14.4">
      <c r="A152" s="5">
        <v>4</v>
      </c>
      <c r="B152" s="54">
        <v>2500017</v>
      </c>
      <c r="C152" s="60" t="s">
        <v>47</v>
      </c>
      <c r="D152" s="54">
        <v>2</v>
      </c>
      <c r="E152" s="54">
        <v>2.4</v>
      </c>
      <c r="F152" s="54">
        <v>2.8</v>
      </c>
      <c r="G152" s="54">
        <v>2.5</v>
      </c>
      <c r="H152" s="54">
        <v>27</v>
      </c>
      <c r="I152" s="54">
        <v>35</v>
      </c>
      <c r="J152" s="56">
        <f t="shared" si="6"/>
        <v>40.833333333333336</v>
      </c>
      <c r="K152" s="56">
        <f t="shared" si="7"/>
        <v>67.833333333333343</v>
      </c>
      <c r="L152" s="3"/>
      <c r="M152"/>
    </row>
    <row r="153" spans="1:13" s="2" customFormat="1" ht="14.4">
      <c r="A153" s="5">
        <v>5</v>
      </c>
      <c r="B153" s="54">
        <v>2500012</v>
      </c>
      <c r="C153" s="60" t="s">
        <v>48</v>
      </c>
      <c r="D153" s="54">
        <v>2.8</v>
      </c>
      <c r="E153" s="54">
        <v>2.8</v>
      </c>
      <c r="F153" s="54">
        <v>3.2</v>
      </c>
      <c r="G153" s="54">
        <v>3</v>
      </c>
      <c r="H153" s="54">
        <v>27</v>
      </c>
      <c r="I153" s="54">
        <v>34</v>
      </c>
      <c r="J153" s="56">
        <f t="shared" si="6"/>
        <v>39.666666666666664</v>
      </c>
      <c r="K153" s="56">
        <f t="shared" si="7"/>
        <v>66.666666666666657</v>
      </c>
      <c r="L153" s="3"/>
      <c r="M153"/>
    </row>
    <row r="154" spans="1:13" s="2" customFormat="1" ht="14.4">
      <c r="A154" s="5">
        <v>6</v>
      </c>
      <c r="B154" s="54">
        <v>2500014</v>
      </c>
      <c r="C154" s="60" t="s">
        <v>49</v>
      </c>
      <c r="D154" s="54">
        <v>60</v>
      </c>
      <c r="E154" s="54">
        <v>56</v>
      </c>
      <c r="F154" s="54">
        <v>77</v>
      </c>
      <c r="G154" s="54">
        <v>2.66</v>
      </c>
      <c r="H154" s="54">
        <v>27</v>
      </c>
      <c r="I154" s="54">
        <v>30</v>
      </c>
      <c r="J154" s="56">
        <f t="shared" si="6"/>
        <v>35</v>
      </c>
      <c r="K154" s="56">
        <f t="shared" si="7"/>
        <v>62</v>
      </c>
      <c r="L154" s="3"/>
      <c r="M154"/>
    </row>
    <row r="155" spans="1:13" s="2" customFormat="1" ht="14.4">
      <c r="A155" s="5">
        <v>7</v>
      </c>
      <c r="B155" s="54">
        <v>2500009</v>
      </c>
      <c r="C155" s="60" t="s">
        <v>50</v>
      </c>
      <c r="D155" s="54">
        <v>2.4</v>
      </c>
      <c r="E155" s="54">
        <v>2.8</v>
      </c>
      <c r="F155" s="54">
        <v>2.8</v>
      </c>
      <c r="G155" s="54">
        <v>2.9</v>
      </c>
      <c r="H155" s="54">
        <v>27</v>
      </c>
      <c r="I155" s="54">
        <v>29</v>
      </c>
      <c r="J155" s="56">
        <f t="shared" si="6"/>
        <v>33.833333333333336</v>
      </c>
      <c r="K155" s="56">
        <f t="shared" si="7"/>
        <v>60.833333333333336</v>
      </c>
      <c r="L155" s="3"/>
      <c r="M155"/>
    </row>
    <row r="156" spans="1:13" s="2" customFormat="1" ht="14.4">
      <c r="A156" s="5">
        <v>8</v>
      </c>
      <c r="B156" s="54">
        <v>2500015</v>
      </c>
      <c r="C156" s="60" t="s">
        <v>51</v>
      </c>
      <c r="D156" s="54">
        <v>3.2</v>
      </c>
      <c r="E156" s="54">
        <v>3.2</v>
      </c>
      <c r="F156" s="54">
        <v>2.8</v>
      </c>
      <c r="G156" s="54">
        <v>3.1</v>
      </c>
      <c r="H156" s="54">
        <v>27</v>
      </c>
      <c r="I156" s="54">
        <v>28</v>
      </c>
      <c r="J156" s="56">
        <f t="shared" si="6"/>
        <v>32.666666666666664</v>
      </c>
      <c r="K156" s="56">
        <f t="shared" si="7"/>
        <v>59.666666666666664</v>
      </c>
      <c r="L156" s="3"/>
      <c r="M156"/>
    </row>
    <row r="157" spans="1:13" s="2" customFormat="1" ht="14.4">
      <c r="A157" s="5">
        <v>9</v>
      </c>
      <c r="B157" s="54">
        <v>2500018</v>
      </c>
      <c r="C157" s="60" t="s">
        <v>52</v>
      </c>
      <c r="D157" s="54">
        <v>2</v>
      </c>
      <c r="E157" s="54">
        <v>2.8</v>
      </c>
      <c r="F157" s="54">
        <v>2.4</v>
      </c>
      <c r="G157" s="54">
        <v>2.35</v>
      </c>
      <c r="H157" s="54">
        <v>27</v>
      </c>
      <c r="I157" s="54">
        <v>28</v>
      </c>
      <c r="J157" s="56">
        <f t="shared" si="6"/>
        <v>32.666666666666664</v>
      </c>
      <c r="K157" s="56">
        <f t="shared" si="7"/>
        <v>59.666666666666664</v>
      </c>
      <c r="L157" s="3"/>
      <c r="M157"/>
    </row>
    <row r="158" spans="1:13" s="2" customFormat="1" ht="14.4">
      <c r="A158" s="5">
        <v>10</v>
      </c>
      <c r="B158" s="54">
        <v>2500022</v>
      </c>
      <c r="C158" s="60" t="s">
        <v>53</v>
      </c>
      <c r="D158" s="54">
        <v>2</v>
      </c>
      <c r="E158" s="54">
        <v>2.4</v>
      </c>
      <c r="F158" s="54">
        <v>2.8</v>
      </c>
      <c r="G158" s="54">
        <v>2.35</v>
      </c>
      <c r="H158" s="54">
        <v>27</v>
      </c>
      <c r="I158" s="54">
        <v>28</v>
      </c>
      <c r="J158" s="56">
        <f t="shared" si="6"/>
        <v>32.666666666666664</v>
      </c>
      <c r="K158" s="56">
        <f t="shared" si="7"/>
        <v>59.666666666666664</v>
      </c>
      <c r="L158" s="3"/>
      <c r="M158"/>
    </row>
    <row r="159" spans="1:13" s="2" customFormat="1" ht="14.4">
      <c r="A159" s="5">
        <v>11</v>
      </c>
      <c r="B159" s="54">
        <v>2500013</v>
      </c>
      <c r="C159" s="60" t="s">
        <v>65</v>
      </c>
      <c r="D159" s="54">
        <v>2.8</v>
      </c>
      <c r="E159" s="54">
        <v>3.2</v>
      </c>
      <c r="F159" s="54">
        <v>2.8</v>
      </c>
      <c r="G159" s="54">
        <v>3.1</v>
      </c>
      <c r="H159" s="54">
        <v>27</v>
      </c>
      <c r="I159" s="54">
        <v>28</v>
      </c>
      <c r="J159" s="56">
        <f t="shared" si="6"/>
        <v>32.666666666666664</v>
      </c>
      <c r="K159" s="56">
        <f t="shared" si="7"/>
        <v>59.666666666666664</v>
      </c>
      <c r="L159" s="3"/>
      <c r="M159"/>
    </row>
    <row r="160" spans="1:13" s="2" customFormat="1" ht="14.4">
      <c r="A160" s="5">
        <v>12</v>
      </c>
      <c r="B160" s="54">
        <v>2500026</v>
      </c>
      <c r="C160" s="60" t="s">
        <v>54</v>
      </c>
      <c r="D160" s="54">
        <v>2</v>
      </c>
      <c r="E160" s="54">
        <v>2.4</v>
      </c>
      <c r="F160" s="54">
        <v>3.2</v>
      </c>
      <c r="G160" s="54">
        <v>2.6</v>
      </c>
      <c r="H160" s="54">
        <v>27</v>
      </c>
      <c r="I160" s="54">
        <v>27</v>
      </c>
      <c r="J160" s="56">
        <f t="shared" si="6"/>
        <v>31.5</v>
      </c>
      <c r="K160" s="56">
        <f t="shared" si="7"/>
        <v>58.5</v>
      </c>
      <c r="L160" s="3"/>
      <c r="M160"/>
    </row>
    <row r="161" spans="1:13" s="2" customFormat="1" ht="14.4">
      <c r="A161" s="5">
        <v>13</v>
      </c>
      <c r="B161" s="54">
        <v>2500005</v>
      </c>
      <c r="C161" s="60" t="s">
        <v>55</v>
      </c>
      <c r="D161" s="54">
        <v>1.6</v>
      </c>
      <c r="E161" s="54">
        <v>2.4</v>
      </c>
      <c r="F161" s="54">
        <v>2.4</v>
      </c>
      <c r="G161" s="54">
        <v>2.4500000000000002</v>
      </c>
      <c r="H161" s="54">
        <v>27</v>
      </c>
      <c r="I161" s="54">
        <v>26</v>
      </c>
      <c r="J161" s="56">
        <f t="shared" si="6"/>
        <v>30.333333333333336</v>
      </c>
      <c r="K161" s="56">
        <f t="shared" si="7"/>
        <v>57.333333333333336</v>
      </c>
      <c r="L161" s="3"/>
      <c r="M161"/>
    </row>
    <row r="162" spans="1:13" s="2" customFormat="1" ht="14.4">
      <c r="A162" s="5">
        <v>14</v>
      </c>
      <c r="B162" s="54">
        <v>2500003</v>
      </c>
      <c r="C162" s="60" t="s">
        <v>56</v>
      </c>
      <c r="D162" s="54">
        <v>2</v>
      </c>
      <c r="E162" s="54">
        <v>2.8</v>
      </c>
      <c r="F162" s="54">
        <v>2.8</v>
      </c>
      <c r="G162" s="54">
        <v>2.7</v>
      </c>
      <c r="H162" s="54">
        <v>27</v>
      </c>
      <c r="I162" s="54">
        <v>25</v>
      </c>
      <c r="J162" s="56">
        <f t="shared" si="6"/>
        <v>29.166666666666668</v>
      </c>
      <c r="K162" s="56">
        <f t="shared" si="7"/>
        <v>56.166666666666671</v>
      </c>
      <c r="L162" s="3"/>
      <c r="M162"/>
    </row>
    <row r="163" spans="1:13" s="2" customFormat="1" ht="14.4">
      <c r="A163" s="5">
        <v>15</v>
      </c>
      <c r="B163" s="54">
        <v>2500010</v>
      </c>
      <c r="C163" s="60" t="s">
        <v>57</v>
      </c>
      <c r="D163" s="54">
        <v>2.8</v>
      </c>
      <c r="E163" s="54">
        <v>2.4</v>
      </c>
      <c r="F163" s="54">
        <v>2.8</v>
      </c>
      <c r="G163" s="54">
        <v>2.9</v>
      </c>
      <c r="H163" s="54">
        <v>27</v>
      </c>
      <c r="I163" s="54">
        <v>24</v>
      </c>
      <c r="J163" s="56">
        <f t="shared" si="6"/>
        <v>28</v>
      </c>
      <c r="K163" s="56">
        <f t="shared" si="7"/>
        <v>55</v>
      </c>
      <c r="L163" s="3"/>
      <c r="M163"/>
    </row>
    <row r="164" spans="1:13" s="2" customFormat="1" ht="14.4">
      <c r="A164" s="5">
        <v>16</v>
      </c>
      <c r="B164" s="54">
        <v>2500025</v>
      </c>
      <c r="C164" s="60" t="s">
        <v>58</v>
      </c>
      <c r="D164" s="54">
        <v>2.4</v>
      </c>
      <c r="E164" s="54">
        <v>2.8</v>
      </c>
      <c r="F164" s="54">
        <v>3.2</v>
      </c>
      <c r="G164" s="54">
        <v>2.9</v>
      </c>
      <c r="H164" s="54">
        <v>27</v>
      </c>
      <c r="I164" s="54">
        <v>23</v>
      </c>
      <c r="J164" s="56">
        <f t="shared" si="6"/>
        <v>26.833333333333336</v>
      </c>
      <c r="K164" s="56">
        <f t="shared" si="7"/>
        <v>53.833333333333336</v>
      </c>
      <c r="L164" s="3"/>
      <c r="M164"/>
    </row>
    <row r="165" spans="1:13" s="2" customFormat="1" ht="14.4">
      <c r="A165" s="5">
        <v>17</v>
      </c>
      <c r="B165" s="54">
        <v>2500016</v>
      </c>
      <c r="C165" s="60" t="s">
        <v>59</v>
      </c>
      <c r="D165" s="54">
        <v>2</v>
      </c>
      <c r="E165" s="54">
        <v>2.8</v>
      </c>
      <c r="F165" s="54">
        <v>2.4</v>
      </c>
      <c r="G165" s="54">
        <v>2.5</v>
      </c>
      <c r="H165" s="54">
        <v>27</v>
      </c>
      <c r="I165" s="54">
        <v>22</v>
      </c>
      <c r="J165" s="56">
        <f t="shared" si="6"/>
        <v>25.666666666666664</v>
      </c>
      <c r="K165" s="56">
        <f t="shared" si="7"/>
        <v>52.666666666666664</v>
      </c>
      <c r="L165" s="3"/>
      <c r="M165"/>
    </row>
    <row r="166" spans="1:13" s="2" customFormat="1" ht="14.4">
      <c r="A166" s="5">
        <v>18</v>
      </c>
      <c r="B166" s="54">
        <v>2500004</v>
      </c>
      <c r="C166" s="60" t="s">
        <v>60</v>
      </c>
      <c r="D166" s="54">
        <v>3.2</v>
      </c>
      <c r="E166" s="54">
        <v>3.2</v>
      </c>
      <c r="F166" s="54">
        <v>3.2</v>
      </c>
      <c r="G166" s="54">
        <v>2.6</v>
      </c>
      <c r="H166" s="54">
        <v>27</v>
      </c>
      <c r="I166" s="54">
        <v>17</v>
      </c>
      <c r="J166" s="56">
        <f t="shared" si="6"/>
        <v>19.833333333333332</v>
      </c>
      <c r="K166" s="56">
        <f t="shared" si="7"/>
        <v>46.833333333333329</v>
      </c>
      <c r="L166" s="3"/>
      <c r="M166"/>
    </row>
    <row r="167" spans="1:13" s="2" customFormat="1" ht="14.4">
      <c r="A167" s="5">
        <v>19</v>
      </c>
      <c r="B167" s="54">
        <v>2500011</v>
      </c>
      <c r="C167" s="60" t="s">
        <v>61</v>
      </c>
      <c r="D167" s="54">
        <v>1.2</v>
      </c>
      <c r="E167" s="54">
        <v>1.6</v>
      </c>
      <c r="F167" s="54">
        <v>1.6</v>
      </c>
      <c r="G167" s="54">
        <v>1.7</v>
      </c>
      <c r="H167" s="54">
        <v>24</v>
      </c>
      <c r="I167" s="54">
        <v>18</v>
      </c>
      <c r="J167" s="56">
        <f t="shared" si="6"/>
        <v>21</v>
      </c>
      <c r="K167" s="56">
        <f t="shared" si="7"/>
        <v>45</v>
      </c>
      <c r="L167" s="3"/>
      <c r="M167"/>
    </row>
    <row r="168" spans="1:13" ht="15" thickBot="1">
      <c r="A168" s="122">
        <v>20</v>
      </c>
      <c r="B168" s="70">
        <v>2500008</v>
      </c>
      <c r="C168" s="71" t="s">
        <v>62</v>
      </c>
      <c r="D168" s="70">
        <v>2</v>
      </c>
      <c r="E168" s="70">
        <v>2.8</v>
      </c>
      <c r="F168" s="70">
        <v>2.8</v>
      </c>
      <c r="G168" s="70">
        <v>2.6</v>
      </c>
      <c r="H168" s="70">
        <v>27</v>
      </c>
      <c r="I168" s="70">
        <v>13</v>
      </c>
      <c r="J168" s="72">
        <f t="shared" si="6"/>
        <v>15.166666666666668</v>
      </c>
      <c r="K168" s="72">
        <f t="shared" si="7"/>
        <v>42.166666666666671</v>
      </c>
      <c r="L168" s="73"/>
    </row>
  </sheetData>
  <sortState ref="B141:K160">
    <sortCondition descending="1" ref="K160"/>
  </sortState>
  <mergeCells count="121">
    <mergeCell ref="A4:L4"/>
    <mergeCell ref="A1:L1"/>
    <mergeCell ref="A2:L2"/>
    <mergeCell ref="A3:L3"/>
    <mergeCell ref="A18:A19"/>
    <mergeCell ref="B18:B19"/>
    <mergeCell ref="C18:C19"/>
    <mergeCell ref="D18:F18"/>
    <mergeCell ref="G18:G19"/>
    <mergeCell ref="D10:F10"/>
    <mergeCell ref="G10:G11"/>
    <mergeCell ref="C10:C11"/>
    <mergeCell ref="B10:B11"/>
    <mergeCell ref="A10:A11"/>
    <mergeCell ref="A6:L6"/>
    <mergeCell ref="A7:L7"/>
    <mergeCell ref="A28:A29"/>
    <mergeCell ref="B28:B29"/>
    <mergeCell ref="C28:C29"/>
    <mergeCell ref="D28:F28"/>
    <mergeCell ref="G28:G29"/>
    <mergeCell ref="A23:A24"/>
    <mergeCell ref="B23:B24"/>
    <mergeCell ref="C23:C24"/>
    <mergeCell ref="D23:F23"/>
    <mergeCell ref="G23:G24"/>
    <mergeCell ref="A47:A48"/>
    <mergeCell ref="B47:B48"/>
    <mergeCell ref="C47:C48"/>
    <mergeCell ref="D47:F47"/>
    <mergeCell ref="G47:G48"/>
    <mergeCell ref="A59:A60"/>
    <mergeCell ref="B59:B60"/>
    <mergeCell ref="C59:C60"/>
    <mergeCell ref="D59:F59"/>
    <mergeCell ref="G59:G60"/>
    <mergeCell ref="A53:A54"/>
    <mergeCell ref="B53:B54"/>
    <mergeCell ref="C53:C54"/>
    <mergeCell ref="D53:F53"/>
    <mergeCell ref="G53:G54"/>
    <mergeCell ref="A41:A42"/>
    <mergeCell ref="B41:B42"/>
    <mergeCell ref="C41:C42"/>
    <mergeCell ref="D41:F41"/>
    <mergeCell ref="G41:G42"/>
    <mergeCell ref="A33:A34"/>
    <mergeCell ref="B33:B34"/>
    <mergeCell ref="C33:C34"/>
    <mergeCell ref="D33:F33"/>
    <mergeCell ref="G33:G34"/>
    <mergeCell ref="A64:A65"/>
    <mergeCell ref="B64:B65"/>
    <mergeCell ref="C64:C65"/>
    <mergeCell ref="D64:F64"/>
    <mergeCell ref="G64:G65"/>
    <mergeCell ref="A87:A88"/>
    <mergeCell ref="B87:B88"/>
    <mergeCell ref="C87:C88"/>
    <mergeCell ref="D87:F87"/>
    <mergeCell ref="G87:G88"/>
    <mergeCell ref="A81:A82"/>
    <mergeCell ref="B81:B82"/>
    <mergeCell ref="C81:C82"/>
    <mergeCell ref="D81:F81"/>
    <mergeCell ref="G81:G82"/>
    <mergeCell ref="A75:A76"/>
    <mergeCell ref="B75:B76"/>
    <mergeCell ref="C75:C76"/>
    <mergeCell ref="D75:F75"/>
    <mergeCell ref="G75:G76"/>
    <mergeCell ref="A70:A71"/>
    <mergeCell ref="B70:B71"/>
    <mergeCell ref="C70:C71"/>
    <mergeCell ref="D70:F70"/>
    <mergeCell ref="D93:F93"/>
    <mergeCell ref="G93:G94"/>
    <mergeCell ref="A118:A119"/>
    <mergeCell ref="B118:B119"/>
    <mergeCell ref="C118:C119"/>
    <mergeCell ref="D118:F118"/>
    <mergeCell ref="G118:G119"/>
    <mergeCell ref="A113:A114"/>
    <mergeCell ref="B113:B114"/>
    <mergeCell ref="C113:C114"/>
    <mergeCell ref="D113:F113"/>
    <mergeCell ref="G113:G114"/>
    <mergeCell ref="A134:A135"/>
    <mergeCell ref="B134:B135"/>
    <mergeCell ref="C134:C135"/>
    <mergeCell ref="D134:F134"/>
    <mergeCell ref="G134:G135"/>
    <mergeCell ref="G70:G71"/>
    <mergeCell ref="A128:A129"/>
    <mergeCell ref="B128:B129"/>
    <mergeCell ref="C128:C129"/>
    <mergeCell ref="D128:F128"/>
    <mergeCell ref="G128:G129"/>
    <mergeCell ref="A123:A124"/>
    <mergeCell ref="B123:B124"/>
    <mergeCell ref="C123:C124"/>
    <mergeCell ref="D123:F123"/>
    <mergeCell ref="G123:G124"/>
    <mergeCell ref="A98:A99"/>
    <mergeCell ref="B98:B99"/>
    <mergeCell ref="C98:C99"/>
    <mergeCell ref="D98:F98"/>
    <mergeCell ref="G98:G99"/>
    <mergeCell ref="A93:A94"/>
    <mergeCell ref="B93:B94"/>
    <mergeCell ref="C93:C94"/>
    <mergeCell ref="A147:A148"/>
    <mergeCell ref="B147:B148"/>
    <mergeCell ref="C147:C148"/>
    <mergeCell ref="D147:F147"/>
    <mergeCell ref="G147:G148"/>
    <mergeCell ref="A140:A141"/>
    <mergeCell ref="B140:B141"/>
    <mergeCell ref="C140:C141"/>
    <mergeCell ref="D140:F140"/>
    <mergeCell ref="G140:G141"/>
  </mergeCells>
  <pageMargins left="0.2" right="0.2" top="0.38" bottom="0.87" header="0.2" footer="0.51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Administrator</cp:lastModifiedBy>
  <cp:lastPrinted>2022-09-04T11:05:58Z</cp:lastPrinted>
  <dcterms:created xsi:type="dcterms:W3CDTF">2022-09-01T10:28:02Z</dcterms:created>
  <dcterms:modified xsi:type="dcterms:W3CDTF">2022-09-04T11:06:01Z</dcterms:modified>
</cp:coreProperties>
</file>